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23955" windowHeight="9780"/>
  </bookViews>
  <sheets>
    <sheet name="კომისიაზე გასატანი  ფორმა" sheetId="1" r:id="rId1"/>
    <sheet name="განმარტებები" sheetId="2" r:id="rId2"/>
    <sheet name="ნიმუში 2000მდე" sheetId="3" r:id="rId3"/>
    <sheet name="ნიმუში 2000ზევით" sheetId="4" r:id="rId4"/>
    <sheet name="ოქმი 2000 მდე" sheetId="5" r:id="rId5"/>
    <sheet name="ოქმი 2000ზევით" sheetId="6" r:id="rId6"/>
  </sheets>
  <calcPr calcId="125725"/>
</workbook>
</file>

<file path=xl/calcChain.xml><?xml version="1.0" encoding="utf-8"?>
<calcChain xmlns="http://schemas.openxmlformats.org/spreadsheetml/2006/main">
  <c r="L17" i="4"/>
</calcChain>
</file>

<file path=xl/sharedStrings.xml><?xml version="1.0" encoding="utf-8"?>
<sst xmlns="http://schemas.openxmlformats.org/spreadsheetml/2006/main" count="572" uniqueCount="274">
  <si>
    <t>პ/ნ</t>
  </si>
  <si>
    <t>ასაკი</t>
  </si>
  <si>
    <t>ICD10</t>
  </si>
  <si>
    <t>მოთხოვნილი თანხა</t>
  </si>
  <si>
    <t>კომისიის გადაწყვეტილება</t>
  </si>
  <si>
    <t>შუამდგომლობა</t>
  </si>
  <si>
    <t>შემსრულებელი</t>
  </si>
  <si>
    <t>სახელი, გვარი</t>
  </si>
  <si>
    <t>ICD10 სიტყვიერად</t>
  </si>
  <si>
    <t>თანადაფინანსების წყარო</t>
  </si>
  <si>
    <t>თანადაფინანსების მოცულობა</t>
  </si>
  <si>
    <t xml:space="preserve">დასაფინანსებელი სერვისის ჯამური ღირებულება </t>
  </si>
  <si>
    <t>სარეიტინგო ქულა</t>
  </si>
  <si>
    <t>სტატუსი</t>
  </si>
  <si>
    <t>1-სოციალურად დაუცველი-ქულა</t>
  </si>
  <si>
    <t xml:space="preserve">2-მრავალშვილიანი </t>
  </si>
  <si>
    <t>3-შშმპ</t>
  </si>
  <si>
    <t>4-ვეტერანი</t>
  </si>
  <si>
    <t xml:space="preserve">5-- მარჩენალდაკარგულის სტატუსის მქონე პირი </t>
  </si>
  <si>
    <t xml:space="preserve">6-სოციალურად დაუცველი მარტოხელა პირი </t>
  </si>
  <si>
    <t>7-სხვა</t>
  </si>
  <si>
    <t>N</t>
  </si>
  <si>
    <t xml:space="preserve">განცხადების თარიღი </t>
  </si>
  <si>
    <t xml:space="preserve">განცხადებისN  </t>
  </si>
  <si>
    <t>მიმწოდებელი დაწესებულების დასახელება</t>
  </si>
  <si>
    <t xml:space="preserve">შენიშვნა </t>
  </si>
  <si>
    <t>კომისიის ოქმის N</t>
  </si>
  <si>
    <t>კომისიის ოქმის თარიღი</t>
  </si>
  <si>
    <t>განმარტებები</t>
  </si>
  <si>
    <t>ჩაიწეროს დასაფინანსებელი მოქალაქის პ/ნ</t>
  </si>
  <si>
    <t>დაბადების თარიღი</t>
  </si>
  <si>
    <t>ჩაიწეროს დასაფინანსებელი მოქალაქის ასაკი</t>
  </si>
  <si>
    <t>ჩაიწეროს დასაფინანსებელი მოქალაქის დაბადების თარიღი შემდეგი ფორმატით დღე/თვე/წელი, მაგალითად, თუ პირი დაბადებულია 2007 წლის 5 მარტს – 05/03/2007.</t>
  </si>
  <si>
    <t>NCSP/ლაბორატორიული ჩარევები</t>
  </si>
  <si>
    <t>NCSP /ლაბორატორიული ჩარევა სიტყვიერად</t>
  </si>
  <si>
    <t>ჩიაწეროს ფორმა N100-ში მითითებული დასაფინანსებელი ჩარევის სახე კოდით</t>
  </si>
  <si>
    <t>ჩაიწეროს ფორმა N100-ში მითითებული დასაფინანსებელი ჩარევის სახე სიტყვიერად</t>
  </si>
  <si>
    <t>2-სახელმწიფო პროგრამა ,,რეფერალური მომსახურება"</t>
  </si>
  <si>
    <t>3-სხვა სახელმწიფო პროგრამა</t>
  </si>
  <si>
    <t>4-გამგეობა</t>
  </si>
  <si>
    <t>5-პირადი სახსრებით</t>
  </si>
  <si>
    <t>6-დონორი ორგანიზაცია</t>
  </si>
  <si>
    <t>ჩაიწეროს კომისიის გადაწყვეტილებით დასაფინანსებელი თანხის მოცულობა</t>
  </si>
  <si>
    <t xml:space="preserve">განცხადების N  </t>
  </si>
  <si>
    <t>ჩაიწეროს მოქალაქის განცხადების ნომერი</t>
  </si>
  <si>
    <t>ჩაიწეროს მოქალაქის განცხადების თარიღი</t>
  </si>
  <si>
    <t>ჩაიწეროს კომკრეტული შემთხვევის დაფინანსების გადაწყვეტილების მიმღები კომისიის ოქმის N</t>
  </si>
  <si>
    <t>კომისიის სახელწოდება</t>
  </si>
  <si>
    <t>ჩაიწეროს კომკრეტული შემთხვევის დაფინანსების გადაწყვეტილების მიმღები კომისიის ოქმის თარიღი</t>
  </si>
  <si>
    <t xml:space="preserve">ჩაიწეროს იმ პირის სახელი და გვარი, ვინც დაამუშავა მოქალაქის განცხადება </t>
  </si>
  <si>
    <t>კომისიის დასახელება</t>
  </si>
  <si>
    <t>ჩაიწეროს დასაფინანსებელი მოქალაქის სახელი და გვარი</t>
  </si>
  <si>
    <t>იმ შემთხვევაში თუ დასაფინანსებელ მოქალაქეს გააჩნია სოციალურად დაუცველი სტატუსი, ჩაიწეროს  სარეიტინგო ქულა</t>
  </si>
  <si>
    <t>ჩაიწეროს კონკრეტული სტატუსის კოდი, რომელიც მითითებულია შესაბამის შემთხვევათა რეესტრში</t>
  </si>
  <si>
    <t>ჩაიწეროს ფორმა N100-ში მითითებული დიანოზი ICD10-ის ფორმატში, რომლის მიხედვითაც მოთხოვნილია სერვისის/მედიკამენტის დაფინანსება</t>
  </si>
  <si>
    <t xml:space="preserve">ჩაიწეროს საგარანტიო წერილით განსაზღვრული სერვისის/მედიკამენტის/სხვა საჭიროების ფაქტიური ხარჯის თანადაფინანსების შემთხვევაში, თანადაფინანსების მოცულობა </t>
  </si>
  <si>
    <t>ჩაიწეროს დასაფინანსებელი სერვისის/მედიკამენტის/სხვა საჭიროების სრული ღირებულება</t>
  </si>
  <si>
    <t>ჩაიწეროს იმ დაწესებულების/კომპანიის სახელწოდება, საიდანაც მოქალაქეს წარმოდგენილი აქვს კალკულაცია და სადაც ითხოვს სერვისის/მედიკამენტის/სხვა საჭიროების დაფინანსებას</t>
  </si>
  <si>
    <t>მიეთითოს ყველა შესაძლო სხვა გარემოება/ საზღვარგარეთ მკურნალობის შემთხვევაში ცნობის წარმოდგენის თაობაზე ინფორმაცია/ნებისმიერი სხვა სახის ცნობის წარმოდგენის თაობაზე ინფორმაცია</t>
  </si>
  <si>
    <t xml:space="preserve">მედიკამენტის/კურსების/სეანსების და სხვა მრავალჯერადი სერვისების დაფინანსების შემთხვევაში, ჩაიწეროს ერთეულის ღირებულება </t>
  </si>
  <si>
    <t>ჩაიწეროს კონკრეტული შემთხვევის დაფინანსების გადაწყვეტილების მიმღები კომისიის სახელწოდება</t>
  </si>
  <si>
    <t xml:space="preserve">NCSP/ლაბორატორიული ჩარევა </t>
  </si>
  <si>
    <t>NCSP/ლაბორატორიული ჩარევა სიტყვიერად</t>
  </si>
  <si>
    <t xml:space="preserve"> სხვა  პროგრამების ფარგლებში დაფინანსების შესაძლებლობა</t>
  </si>
  <si>
    <t>კომისიაზე გასატანი ფორმა</t>
  </si>
  <si>
    <t>7. სხვა</t>
  </si>
  <si>
    <t xml:space="preserve"> მედიკამენტები და სხვა საჭიროებები</t>
  </si>
  <si>
    <t xml:space="preserve"> მედიკამენტების და სხვა საჭიროებების ერთეულის ღირებულება </t>
  </si>
  <si>
    <t>მედიკამენტების და სხვა საჭიროებების ერთეულის ღირებულება</t>
  </si>
  <si>
    <t>ჩაიწეროს დასაფინანსებელი თანხის მოცულობა კეისზე</t>
  </si>
  <si>
    <r>
      <t>მიეთითოს კონკრეტული თანადაფინანსების წყარო  (საყოველთაო ჯანმრთელობის დაცვის სახელმწიფო პროგრამა, რეფერალური მომსახურების პროგრამა,სხვა  პროგრამა, გამგეობა და ა.შ. ), რომელიც მითითებულია შესაბამის კომისიის საოქმო ცხრილში. (</t>
    </r>
    <r>
      <rPr>
        <sz val="10"/>
        <color rgb="FFFF0000"/>
        <rFont val="GeoABC"/>
        <charset val="1"/>
      </rPr>
      <t>იმ შემთხვევაში თუ თანადაფინანსების წყარო რამდენიმეა , როგორ ჯობია ეს გამოვჩინოთ ცხრილში ? )</t>
    </r>
  </si>
  <si>
    <t>მოქალაქის მიერ მოთხოვნილი სერვისის/მედიკამენტის/სხვა საჭიროების რომელიმე სხვა პროგრამით დაფინანსების შესაძლებლობის შემთხვევაში, ჩაიწეროს კონკრეტული პროგრამა და დაფინანსების მოცულობა</t>
  </si>
  <si>
    <t>მარიამ ბაღიშვილი</t>
  </si>
  <si>
    <t>01005017424</t>
  </si>
  <si>
    <t>C50,9</t>
  </si>
  <si>
    <t>ს/ჯ CR</t>
  </si>
  <si>
    <t>შპს ეი ბი სი ფარმაცია</t>
  </si>
  <si>
    <t>შპს ქ.თბილისის ონკოლოგიური დისპანსერი</t>
  </si>
  <si>
    <t>სახელი გვარი</t>
  </si>
  <si>
    <t>დიაგნოზი</t>
  </si>
  <si>
    <t>მოთხოვნა</t>
  </si>
  <si>
    <t>თანადაფინანსება</t>
  </si>
  <si>
    <t>ჯამური ღირებულება</t>
  </si>
  <si>
    <t>ს/დ</t>
  </si>
  <si>
    <t>პრიორიტეტი</t>
  </si>
  <si>
    <t xml:space="preserve">განცხადების# თარიღი </t>
  </si>
  <si>
    <t>დაწესებულება</t>
  </si>
  <si>
    <t>შენიშვნა</t>
  </si>
  <si>
    <t>უარი</t>
  </si>
  <si>
    <t>ე/ფ 175,77</t>
  </si>
  <si>
    <t xml:space="preserve">12/14308740-53 </t>
  </si>
  <si>
    <t xml:space="preserve">ზოლედრო დენკი </t>
  </si>
  <si>
    <t>ავთვისებიანი სიმსივნის დამხმარე ქიმიოთერაპია</t>
  </si>
  <si>
    <t>WC</t>
  </si>
  <si>
    <t>თეონა ქვლივიძე</t>
  </si>
  <si>
    <t>კახაბერ პაპიაშვილი</t>
  </si>
  <si>
    <t>12001081291</t>
  </si>
  <si>
    <t>თვის ტვინის დახურული ტრავმა</t>
  </si>
  <si>
    <t>შპს კლინიკური მედიცინის ს/კ ინსტიტუტი</t>
  </si>
  <si>
    <t>S06.9</t>
  </si>
  <si>
    <t>AADG1A</t>
  </si>
  <si>
    <t>12/14310328-53</t>
  </si>
  <si>
    <t>ზურაბი ფილია</t>
  </si>
  <si>
    <t>01018004038</t>
  </si>
  <si>
    <t>I20,0</t>
  </si>
  <si>
    <t>არასტაბილური სტენოკარდია</t>
  </si>
  <si>
    <t>1843.37</t>
  </si>
  <si>
    <t>8960.63</t>
  </si>
  <si>
    <t>შპს აკად გ. ჩაფიძის სახ. გადაუდებელი კარდიოლოგიის ცენტრი</t>
  </si>
  <si>
    <t>FNSC20</t>
  </si>
  <si>
    <t xml:space="preserve">12/14300646-10 </t>
  </si>
  <si>
    <t>,,სხვა სოციალური დახმარების ღონისძიებების“ ქვეპროგრამის ფარგლებში ჯანდაცვისა და სოციალური მომსახურების საქალაქო სამსახურის შიდა კომისია</t>
  </si>
  <si>
    <t>აორტო-კორონარული ვენური შუნტირება (bypass), ორი დისტალური ანასტომოზი</t>
  </si>
  <si>
    <t>მარიამი კასტიუნი</t>
  </si>
  <si>
    <t>01019072636</t>
  </si>
  <si>
    <t>L77.3</t>
  </si>
  <si>
    <t>არტერიოვენოზური დისპლაზია "P ვებერის სინდრომი"</t>
  </si>
  <si>
    <t>UNIVERSITATSKLINIKUM HALLE (SAALE)</t>
  </si>
  <si>
    <t>PESH</t>
  </si>
  <si>
    <t>ბარძაყის არტერიის შუნტირება</t>
  </si>
  <si>
    <t xml:space="preserve">12/14300499-10 </t>
  </si>
  <si>
    <t>წარმოდგენილია ცნობა</t>
  </si>
  <si>
    <t>რეფერალური მომსახურება</t>
  </si>
  <si>
    <t>თამარ კუცია</t>
  </si>
  <si>
    <t>ზურაბი ჩაფიძე</t>
  </si>
  <si>
    <t>01030043508</t>
  </si>
  <si>
    <t>20</t>
  </si>
  <si>
    <t>Z47.0</t>
  </si>
  <si>
    <t>57020</t>
  </si>
  <si>
    <t>MVZ Gasrtoenterologie-Onkologie bergedorf  HAMATO-ONKOLOGISCHES ZENTRUM HAMBURG-OST</t>
  </si>
  <si>
    <t>კოტიშაძე</t>
  </si>
  <si>
    <t xml:space="preserve">12/14281285-10  </t>
  </si>
  <si>
    <t>წარმოდგენილია ექსპერტის დასკვა</t>
  </si>
  <si>
    <t>მარცხენა ბარძაყის ძვლის იუვინგის სარკომა</t>
  </si>
  <si>
    <t>NXI</t>
  </si>
  <si>
    <t>ძვალკუნთოვანი სისტემის იზოტოპური გამოკვლევა</t>
  </si>
  <si>
    <t>თავის მაგნიტურ–რეზონანსურური ტომოგრაფია (MRI)</t>
  </si>
  <si>
    <t>ელინა მიმინოშვილი</t>
  </si>
  <si>
    <t>62002000379</t>
  </si>
  <si>
    <t>ნიუ ჰოსპიტალი</t>
  </si>
  <si>
    <t>R51</t>
  </si>
  <si>
    <t>თავის ტკივილი</t>
  </si>
  <si>
    <t xml:space="preserve">12/14307685-53 </t>
  </si>
  <si>
    <t>ნუგზარი ნინიაშვილი</t>
  </si>
  <si>
    <t>45001001403</t>
  </si>
  <si>
    <t>I10</t>
  </si>
  <si>
    <t>არტერიული ჰიპერტენზია</t>
  </si>
  <si>
    <t>ე/ფ  46.11;26,40;23,20</t>
  </si>
  <si>
    <t xml:space="preserve">დუალი  6;  კოკარნიტი 3;  ცერებროლიზინი 3 </t>
  </si>
  <si>
    <t>ავთანდილ ნარსია</t>
  </si>
  <si>
    <t>62001003828</t>
  </si>
  <si>
    <t>I11.0, I20.0</t>
  </si>
  <si>
    <t>არტერიული ფიპერტენზია, გულის კორონარული დაავადება, მქვავე კორონარული სინდრომი, არასტაბილური სტენოკარდია</t>
  </si>
  <si>
    <t>ჯო ენის სახელობის სამედიინო ცენტრი</t>
  </si>
  <si>
    <t xml:space="preserve"> კორონარული არტერიების კტ გამოკვლევა</t>
  </si>
  <si>
    <t>FNSS1A</t>
  </si>
  <si>
    <t xml:space="preserve">12/14311818-53  </t>
  </si>
  <si>
    <t>დაფინანსდა 5 სექტემბერს 3000 ლარით</t>
  </si>
  <si>
    <t>ავერსი გეოფარმი</t>
  </si>
  <si>
    <t xml:space="preserve">12/14301429-1 </t>
  </si>
  <si>
    <t>23 სექტემბერს დაფინანსდა 200 ლარის მედიკამენტი</t>
  </si>
  <si>
    <t>ლია მეგრელიძე</t>
  </si>
  <si>
    <t>01024033556</t>
  </si>
  <si>
    <t>C50.2</t>
  </si>
  <si>
    <t>მარჯვენა სარძევე ჯირკვლის კარცინომა</t>
  </si>
  <si>
    <t>ACIBADEM SAGLIK HIZMETLERI A.S.</t>
  </si>
  <si>
    <t>WCO</t>
  </si>
  <si>
    <t>სხივური თერაპია</t>
  </si>
  <si>
    <t xml:space="preserve">12/14300478-10 </t>
  </si>
  <si>
    <t>შუამგომლობა ზაზა კოლელიშვილი</t>
  </si>
  <si>
    <t>ზვიად ხუციშვილი</t>
  </si>
  <si>
    <t>44001000189</t>
  </si>
  <si>
    <t>I71,2</t>
  </si>
  <si>
    <t>გულმკერდის აორტის ანევრიზმა გასკდომის გარეშე</t>
  </si>
  <si>
    <t>შპს აკად.გ.ჩაფიძის სახ. გადაუდებელი კარდიოლოგიის ცენტრი</t>
  </si>
  <si>
    <t xml:space="preserve">12/14308577-53 </t>
  </si>
  <si>
    <t>სარქველშემანარჩუნებელი აორტის ბოლქვის და აღმავალი აორტის რეზექცია კორონარული არტერიების რეიმპლანტაციით;ანულოპლასტიკა (მიტრალური სარქველის რგოლის პლასტიკა ) მიტრალური სარქველის უკმარისობის გამო რგოლის გამოყენებით</t>
  </si>
  <si>
    <t>FCSB04;FKSB10</t>
  </si>
  <si>
    <t>ლია ხვედელიძე</t>
  </si>
  <si>
    <t>01034002422</t>
  </si>
  <si>
    <t>C50.4</t>
  </si>
  <si>
    <t>მარცხენა ს/ჯ ინვაზიური კარცინომა</t>
  </si>
  <si>
    <t>ეი-ბი-სი ფარმაცია</t>
  </si>
  <si>
    <t xml:space="preserve"> ე/ფ 996,49</t>
  </si>
  <si>
    <t xml:space="preserve">12/14301874-53 </t>
  </si>
  <si>
    <t>ჰერცეპტინი 150 მგ რ. 10</t>
  </si>
  <si>
    <t>თინათინ დოლიძე</t>
  </si>
  <si>
    <t>22 ოქტომბერს დაფინანსდა ჰერცეპტინი 4500 ლარი</t>
  </si>
  <si>
    <t>ნონა ხრიკული</t>
  </si>
  <si>
    <t>01018003652</t>
  </si>
  <si>
    <t>C94.6</t>
  </si>
  <si>
    <t>მიელოდისპლაზიური ავადმყოფობა</t>
  </si>
  <si>
    <t>შპს ეი-ბი-სი ფარმაცია</t>
  </si>
  <si>
    <t>17 სექტემბერს დაუფინანსდა 5300 ლარის წამლები</t>
  </si>
  <si>
    <t>ვიდაზა</t>
  </si>
  <si>
    <t>ე/ღ 525,77ლარი</t>
  </si>
  <si>
    <t xml:space="preserve">12/14309556-1  </t>
  </si>
  <si>
    <t>,,ქ. თბილისის მუნიციპალიტეტის ტერიტორიაზე რეგისტრირებული საქართველოს მოქალაქეებისათვის ასევე იმ მოქალაქეებისათვის, რომლებსაც ფაქტობრივი საცხოვრებელი ადგილი გააჩნიათ თვილისში და რეგისტრირებულნი არიან სოციალურად დაუცველთი ოჯახების მონაცემთა ერთიან ბაზაში სოციალური დახმარებისა და სხვა სერვისების ხელმისაწვდომობის განხორციელების ხელშემწყობი კომისია"</t>
  </si>
  <si>
    <t>კომისია</t>
  </si>
  <si>
    <t>2000 ლარის ფარგლებში</t>
  </si>
  <si>
    <t>2000 ლარის ზევით</t>
  </si>
  <si>
    <t>კომისიის შენიშვნა</t>
  </si>
  <si>
    <t>მოთხოვნის N</t>
  </si>
  <si>
    <t xml:space="preserve">კომისიის შენიშვნა </t>
  </si>
  <si>
    <t xml:space="preserve">დუალი რ. 6;  კოკარნიტი რ.3;  ცერებროლიზინი რ.3 </t>
  </si>
  <si>
    <t xml:space="preserve">ზოლედრო დენკი რ.4 </t>
  </si>
  <si>
    <t>I - სისხლის მიმოქცევის სისტემის დაავადებები</t>
  </si>
  <si>
    <t>C-სიმსივნეები</t>
  </si>
  <si>
    <t>D-კეთილთვისებიანი სიმსივნეები</t>
  </si>
  <si>
    <t>B-ინფექციური დაავადებები</t>
  </si>
  <si>
    <t>J-სასუნთქი სისტემის ავადმყოფობები</t>
  </si>
  <si>
    <t>E-ენდოკრინული სისტემის, კვლევებისა და ნივთიერებათა ცვლის დარღვევით გამოვლენილი დაავადებები</t>
  </si>
  <si>
    <t>G-ნერვული სისტემის დაავადებები</t>
  </si>
  <si>
    <t>K-საჭმლის მომნელებელი სისტემის დაავადებები</t>
  </si>
  <si>
    <t>Q-თანდაყოლილი მანკები, დეფორმაციები და ქრომოსომული დარღვევები</t>
  </si>
  <si>
    <t>M-ძვალ - კუნთოვანი სისტემის და შემადგენელი ქსოვილების დაავადებები</t>
  </si>
  <si>
    <t>H-თვალისა და მისი დანამატების ავადმყოფობები</t>
  </si>
  <si>
    <t>დაავადების კლასი</t>
  </si>
  <si>
    <t>ჩაიწეროს ძირითადი დაავადების (დაავადება, რომელსაც უკავშირდება მოთხოვნა) კლასის სიმბოლო, რომელიც მითითებულია შესაბამის შემთხვევათა რეესტრში</t>
  </si>
  <si>
    <t>X-ყველა სხვა დაავადება</t>
  </si>
  <si>
    <t>*მოთხოვნა (პროცედურა,მედიკამენტი,სხვა საჭიროება)</t>
  </si>
  <si>
    <t>ჩაიწეროს ყველა სხვა საჭიროება სიტყვიერად</t>
  </si>
  <si>
    <t>ჩაიწეროს დასაფინანსებელი მოთხოვნის (მედიკამენტი,პროცედურა, სხვა საჭიროება) კლასის სიმბოლო, რომელიც მითითებულია შესაბამის შემთხვევათა რეესტრში</t>
  </si>
  <si>
    <t>1.საყოველთაო ჯანმრთელობის დაცვის სახელმწიფო პროგრამა"</t>
  </si>
  <si>
    <t xml:space="preserve"> NCSP/ლაბორატორიული ჩარევა სიტყვიერად</t>
  </si>
  <si>
    <t xml:space="preserve"> NCSP/ლაბორატორიული ჩარევა </t>
  </si>
  <si>
    <t xml:space="preserve"> ICD10 სიტყვიერად</t>
  </si>
  <si>
    <t xml:space="preserve"> ICD10</t>
  </si>
  <si>
    <t>მოთხოვნა (პროცედურა,მედიკამენტი,სხვა საჭიროება)</t>
  </si>
  <si>
    <t xml:space="preserve"> სტატუსი</t>
  </si>
  <si>
    <t xml:space="preserve"> სარეიტინგო ქულა</t>
  </si>
  <si>
    <t xml:space="preserve">  ასაკი</t>
  </si>
  <si>
    <t xml:space="preserve">  დაბადების თარიღი</t>
  </si>
  <si>
    <t xml:space="preserve">  პ/ნ</t>
  </si>
  <si>
    <t xml:space="preserve">  სახელი, გვარი</t>
  </si>
  <si>
    <t xml:space="preserve"> დაავადების კლასი</t>
  </si>
  <si>
    <t>07/11/2014</t>
  </si>
  <si>
    <t>კორონარული არტერიების კტ გამოკვლევა</t>
  </si>
  <si>
    <t>არტერიული ჰიპერტენზია, გულის კორონარული დაავადება, მქვავე კორონარული სინდრომი, არასტაბილური სტენოკარდია</t>
  </si>
  <si>
    <t>I</t>
  </si>
  <si>
    <t>S</t>
  </si>
  <si>
    <t>C</t>
  </si>
  <si>
    <t>CH-ქიმიოთერაპია</t>
  </si>
  <si>
    <t>S-დაზიანებები (ტრავმები, მოზამვლები)</t>
  </si>
  <si>
    <t>X</t>
  </si>
  <si>
    <t>CH</t>
  </si>
  <si>
    <t>RT-სხივური თერაპია</t>
  </si>
  <si>
    <t>OD-ოპერაციული დიაგნოსტიკა</t>
  </si>
  <si>
    <t>OT-ოპერაციული მკურნალობა</t>
  </si>
  <si>
    <t>AT-ამბულატორიული მკურნალობა</t>
  </si>
  <si>
    <t>ST-სტაციონარული მკურნალობა</t>
  </si>
  <si>
    <t>RH-რეაბილიტაცია</t>
  </si>
  <si>
    <t>OX-სხვა შემთხვევები</t>
  </si>
  <si>
    <t>MC-მედიკამენტი</t>
  </si>
  <si>
    <t>LE-ლაბორატორიული გამოკვლევები</t>
  </si>
  <si>
    <t>RE-რადიოლოგიური გამოკვლევები</t>
  </si>
  <si>
    <t>IE-იზოტოპური გამოკვლევა</t>
  </si>
  <si>
    <t>RE</t>
  </si>
  <si>
    <t>MC</t>
  </si>
  <si>
    <t>OT</t>
  </si>
  <si>
    <t>IE</t>
  </si>
  <si>
    <t>20/07/1952</t>
  </si>
  <si>
    <t>06/04/192</t>
  </si>
  <si>
    <t>25/09/1939</t>
  </si>
  <si>
    <t>30/08/1966</t>
  </si>
  <si>
    <t>29/05/1994</t>
  </si>
  <si>
    <t>13/05/1996</t>
  </si>
  <si>
    <t>17/03/2002</t>
  </si>
  <si>
    <t>26/04/1978</t>
  </si>
  <si>
    <t>Q</t>
  </si>
  <si>
    <t>RT</t>
  </si>
  <si>
    <t>04/03/1970</t>
  </si>
  <si>
    <t>10/01/1962</t>
  </si>
  <si>
    <t>30/05/1971</t>
  </si>
</sst>
</file>

<file path=xl/styles.xml><?xml version="1.0" encoding="utf-8"?>
<styleSheet xmlns="http://schemas.openxmlformats.org/spreadsheetml/2006/main">
  <numFmts count="4">
    <numFmt numFmtId="164" formatCode="_(* #,##0.00_);_(* \(#,##0.00\);_(* &quot;-&quot;??_);_(@_)"/>
    <numFmt numFmtId="165" formatCode="0.00;[Red]0.00"/>
    <numFmt numFmtId="166" formatCode="#,##0.00\ [$€-1]"/>
    <numFmt numFmtId="167" formatCode="[$€-2]\ #,##0.00"/>
  </numFmts>
  <fonts count="26">
    <font>
      <sz val="11"/>
      <color theme="1"/>
      <name val="Calibri"/>
      <family val="2"/>
      <charset val="1"/>
      <scheme val="minor"/>
    </font>
    <font>
      <sz val="11"/>
      <color theme="1"/>
      <name val="Calibri"/>
      <family val="2"/>
      <charset val="1"/>
      <scheme val="minor"/>
    </font>
    <font>
      <sz val="11"/>
      <color rgb="FF006100"/>
      <name val="Calibri"/>
      <family val="2"/>
      <charset val="1"/>
      <scheme val="minor"/>
    </font>
    <font>
      <sz val="11"/>
      <color theme="1"/>
      <name val="Calibri"/>
      <family val="2"/>
      <scheme val="minor"/>
    </font>
    <font>
      <b/>
      <sz val="9"/>
      <color theme="1"/>
      <name val="Calibri"/>
      <family val="2"/>
      <scheme val="minor"/>
    </font>
    <font>
      <sz val="12"/>
      <name val="GeoABC"/>
    </font>
    <font>
      <sz val="10"/>
      <name val="Arial"/>
      <family val="2"/>
    </font>
    <font>
      <sz val="10"/>
      <name val="Geo_Times"/>
      <family val="1"/>
    </font>
    <font>
      <b/>
      <sz val="10"/>
      <name val="Sylfaen"/>
      <family val="1"/>
    </font>
    <font>
      <b/>
      <sz val="10"/>
      <color theme="1"/>
      <name val="Calibri"/>
      <family val="2"/>
      <scheme val="minor"/>
    </font>
    <font>
      <sz val="10"/>
      <name val="GeoABC"/>
    </font>
    <font>
      <b/>
      <sz val="11"/>
      <color theme="1"/>
      <name val="Calibri"/>
      <family val="2"/>
      <scheme val="minor"/>
    </font>
    <font>
      <b/>
      <sz val="16"/>
      <color theme="1"/>
      <name val="Calibri"/>
      <family val="2"/>
      <scheme val="minor"/>
    </font>
    <font>
      <sz val="10"/>
      <name val="GeoABC"/>
      <charset val="1"/>
    </font>
    <font>
      <b/>
      <sz val="10"/>
      <name val="Calibri"/>
      <family val="2"/>
      <scheme val="minor"/>
    </font>
    <font>
      <b/>
      <sz val="9"/>
      <name val="Calibri"/>
      <family val="2"/>
      <scheme val="minor"/>
    </font>
    <font>
      <sz val="11"/>
      <name val="Calibri"/>
      <family val="2"/>
      <charset val="1"/>
      <scheme val="minor"/>
    </font>
    <font>
      <sz val="10"/>
      <color rgb="FFFF0000"/>
      <name val="GeoABC"/>
      <charset val="1"/>
    </font>
    <font>
      <sz val="9"/>
      <color theme="1"/>
      <name val="Calibri"/>
      <family val="2"/>
      <scheme val="minor"/>
    </font>
    <font>
      <sz val="9"/>
      <name val="Calibri"/>
      <family val="2"/>
      <scheme val="minor"/>
    </font>
    <font>
      <sz val="9"/>
      <color theme="1"/>
      <name val="Calibri"/>
      <family val="2"/>
      <charset val="1"/>
      <scheme val="minor"/>
    </font>
    <font>
      <b/>
      <sz val="9"/>
      <name val="Sylfaen"/>
      <family val="1"/>
    </font>
    <font>
      <sz val="9"/>
      <name val="Calibri"/>
      <family val="2"/>
      <charset val="1"/>
      <scheme val="minor"/>
    </font>
    <font>
      <sz val="10"/>
      <name val="Calibri"/>
      <family val="2"/>
      <charset val="1"/>
      <scheme val="minor"/>
    </font>
    <font>
      <sz val="10"/>
      <color theme="1"/>
      <name val="Calibri"/>
      <family val="2"/>
      <charset val="1"/>
      <scheme val="minor"/>
    </font>
    <font>
      <b/>
      <sz val="9"/>
      <name val="Calibri"/>
      <family val="2"/>
      <charset val="1"/>
      <scheme val="minor"/>
    </font>
  </fonts>
  <fills count="5">
    <fill>
      <patternFill patternType="none"/>
    </fill>
    <fill>
      <patternFill patternType="gray125"/>
    </fill>
    <fill>
      <patternFill patternType="solid">
        <fgColor rgb="FFC6EFCE"/>
      </patternFill>
    </fill>
    <fill>
      <patternFill patternType="solid">
        <fgColor theme="9"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19">
    <xf numFmtId="0" fontId="0" fillId="0" borderId="0"/>
    <xf numFmtId="0" fontId="3" fillId="0" borderId="0"/>
    <xf numFmtId="9" fontId="3" fillId="0" borderId="0" applyFont="0" applyFill="0" applyBorder="0" applyAlignment="0" applyProtection="0"/>
    <xf numFmtId="0" fontId="3" fillId="0" borderId="0"/>
    <xf numFmtId="0" fontId="3" fillId="0" borderId="0"/>
    <xf numFmtId="0" fontId="1" fillId="0" borderId="0"/>
    <xf numFmtId="164"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164" fontId="3" fillId="0" borderId="0" applyFont="0" applyFill="0" applyBorder="0" applyAlignment="0" applyProtection="0"/>
    <xf numFmtId="0" fontId="2" fillId="2" borderId="0" applyNumberFormat="0" applyBorder="0" applyAlignment="0" applyProtection="0"/>
    <xf numFmtId="0" fontId="5" fillId="0" borderId="0"/>
    <xf numFmtId="0" fontId="6" fillId="0" borderId="0"/>
  </cellStyleXfs>
  <cellXfs count="121">
    <xf numFmtId="0" fontId="0" fillId="0" borderId="0" xfId="0"/>
    <xf numFmtId="0" fontId="0" fillId="0" borderId="0" xfId="0" applyAlignment="1">
      <alignment vertical="center"/>
    </xf>
    <xf numFmtId="0" fontId="0" fillId="0" borderId="0" xfId="0" applyAlignment="1">
      <alignment wrapText="1"/>
    </xf>
    <xf numFmtId="0" fontId="0" fillId="0" borderId="1" xfId="0" applyBorder="1"/>
    <xf numFmtId="0" fontId="7" fillId="0" borderId="1" xfId="18" applyFont="1" applyBorder="1"/>
    <xf numFmtId="0" fontId="10" fillId="0" borderId="4" xfId="0" applyFont="1" applyBorder="1" applyAlignment="1">
      <alignment vertical="center" wrapText="1"/>
    </xf>
    <xf numFmtId="0" fontId="10" fillId="0" borderId="4" xfId="0" applyFont="1" applyBorder="1" applyAlignment="1">
      <alignment wrapText="1"/>
    </xf>
    <xf numFmtId="0" fontId="10" fillId="0" borderId="5" xfId="0" applyFont="1" applyBorder="1" applyAlignment="1">
      <alignment vertical="center" wrapText="1"/>
    </xf>
    <xf numFmtId="0" fontId="0" fillId="0" borderId="0" xfId="0" applyAlignment="1">
      <alignment horizontal="left" vertical="center"/>
    </xf>
    <xf numFmtId="0" fontId="8" fillId="3" borderId="1" xfId="18" applyNumberFormat="1" applyFont="1" applyFill="1" applyBorder="1" applyAlignment="1">
      <alignment horizontal="center" vertical="center" wrapText="1"/>
    </xf>
    <xf numFmtId="0" fontId="14" fillId="3" borderId="1" xfId="1" applyFont="1" applyFill="1" applyBorder="1" applyAlignment="1">
      <alignment horizontal="center" vertical="center" wrapText="1"/>
    </xf>
    <xf numFmtId="49" fontId="14" fillId="3" borderId="1" xfId="1" applyNumberFormat="1" applyFont="1" applyFill="1" applyBorder="1" applyAlignment="1">
      <alignment horizontal="center" vertical="center" wrapText="1"/>
    </xf>
    <xf numFmtId="2" fontId="14" fillId="3" borderId="1" xfId="1" applyNumberFormat="1" applyFont="1" applyFill="1" applyBorder="1" applyAlignment="1">
      <alignment horizontal="center" vertical="center" wrapText="1"/>
    </xf>
    <xf numFmtId="0" fontId="15" fillId="3" borderId="1" xfId="1" applyFont="1" applyFill="1" applyBorder="1" applyAlignment="1">
      <alignment horizontal="center" vertical="center" wrapText="1"/>
    </xf>
    <xf numFmtId="0" fontId="16" fillId="4" borderId="0" xfId="0" applyFont="1" applyFill="1" applyAlignment="1">
      <alignment horizontal="center" vertical="center"/>
    </xf>
    <xf numFmtId="0" fontId="16" fillId="4" borderId="1" xfId="0" applyFont="1" applyFill="1" applyBorder="1"/>
    <xf numFmtId="0" fontId="13" fillId="4" borderId="0" xfId="0" applyFont="1" applyFill="1"/>
    <xf numFmtId="0" fontId="16" fillId="4" borderId="0" xfId="0" applyFont="1" applyFill="1"/>
    <xf numFmtId="0" fontId="9" fillId="3" borderId="1" xfId="1" applyFont="1" applyFill="1" applyBorder="1" applyAlignment="1">
      <alignment vertical="center" wrapText="1"/>
    </xf>
    <xf numFmtId="49" fontId="9" fillId="3" borderId="1" xfId="1" applyNumberFormat="1" applyFont="1" applyFill="1" applyBorder="1" applyAlignment="1">
      <alignment vertical="center" wrapText="1"/>
    </xf>
    <xf numFmtId="0" fontId="8" fillId="3" borderId="1" xfId="18" applyNumberFormat="1" applyFont="1" applyFill="1" applyBorder="1" applyAlignment="1">
      <alignment vertical="center" wrapText="1"/>
    </xf>
    <xf numFmtId="2" fontId="9" fillId="3" borderId="1" xfId="1" applyNumberFormat="1" applyFont="1" applyFill="1" applyBorder="1" applyAlignment="1">
      <alignment vertical="center" wrapText="1"/>
    </xf>
    <xf numFmtId="0" fontId="4" fillId="3" borderId="9" xfId="1" applyFont="1" applyFill="1" applyBorder="1" applyAlignment="1">
      <alignment vertical="center" wrapText="1"/>
    </xf>
    <xf numFmtId="0" fontId="0" fillId="3" borderId="3" xfId="0" applyFill="1" applyBorder="1" applyAlignment="1">
      <alignment horizontal="left" vertical="center"/>
    </xf>
    <xf numFmtId="0" fontId="7" fillId="4" borderId="1" xfId="18" applyFont="1" applyFill="1" applyBorder="1" applyAlignment="1"/>
    <xf numFmtId="0" fontId="7" fillId="0" borderId="1" xfId="18" applyFont="1" applyBorder="1" applyAlignment="1"/>
    <xf numFmtId="0" fontId="18" fillId="0" borderId="1" xfId="0" applyFont="1" applyFill="1" applyBorder="1" applyAlignment="1">
      <alignment horizontal="left" vertical="center" wrapText="1"/>
    </xf>
    <xf numFmtId="49" fontId="18" fillId="0" borderId="1" xfId="0" applyNumberFormat="1" applyFont="1" applyFill="1" applyBorder="1" applyAlignment="1">
      <alignment horizontal="left" vertical="center" wrapText="1"/>
    </xf>
    <xf numFmtId="2" fontId="18" fillId="0" borderId="1" xfId="0" applyNumberFormat="1"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1" xfId="3" applyFont="1" applyFill="1" applyBorder="1" applyAlignment="1">
      <alignment horizontal="left" vertical="center" wrapText="1"/>
    </xf>
    <xf numFmtId="0" fontId="18" fillId="4" borderId="1" xfId="0" applyFont="1" applyFill="1" applyBorder="1" applyAlignment="1">
      <alignment horizontal="left" vertical="center" wrapText="1"/>
    </xf>
    <xf numFmtId="49" fontId="18" fillId="4" borderId="1" xfId="0" applyNumberFormat="1" applyFont="1" applyFill="1" applyBorder="1" applyAlignment="1">
      <alignment horizontal="left" vertical="center" wrapText="1"/>
    </xf>
    <xf numFmtId="2" fontId="18" fillId="4" borderId="1" xfId="0" applyNumberFormat="1" applyFont="1" applyFill="1" applyBorder="1" applyAlignment="1">
      <alignment horizontal="left" vertical="center" wrapText="1"/>
    </xf>
    <xf numFmtId="0" fontId="18" fillId="0" borderId="10" xfId="3" applyFont="1" applyFill="1" applyBorder="1" applyAlignment="1">
      <alignment horizontal="left" vertical="center" wrapText="1"/>
    </xf>
    <xf numFmtId="0" fontId="18" fillId="0" borderId="10" xfId="3" applyFont="1" applyFill="1" applyBorder="1" applyAlignment="1">
      <alignment horizontal="left" vertical="center" textRotation="90" wrapText="1"/>
    </xf>
    <xf numFmtId="49" fontId="18" fillId="0" borderId="10" xfId="3" applyNumberFormat="1" applyFont="1" applyFill="1" applyBorder="1" applyAlignment="1">
      <alignment horizontal="left" vertical="center" textRotation="90" wrapText="1"/>
    </xf>
    <xf numFmtId="2" fontId="18" fillId="0" borderId="10" xfId="3" applyNumberFormat="1" applyFont="1" applyFill="1" applyBorder="1" applyAlignment="1">
      <alignment horizontal="left" vertical="center" textRotation="90" wrapText="1"/>
    </xf>
    <xf numFmtId="0" fontId="20" fillId="0" borderId="1" xfId="0" applyFont="1" applyFill="1" applyBorder="1" applyAlignment="1">
      <alignment horizontal="center" vertical="center" wrapText="1"/>
    </xf>
    <xf numFmtId="165"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18" fillId="0" borderId="1" xfId="3" applyNumberFormat="1" applyFont="1" applyFill="1" applyBorder="1" applyAlignment="1">
      <alignment horizontal="left" vertical="center" wrapText="1"/>
    </xf>
    <xf numFmtId="2" fontId="18" fillId="0" borderId="1" xfId="3" applyNumberFormat="1" applyFont="1" applyFill="1" applyBorder="1" applyAlignment="1">
      <alignment horizontal="left" vertical="center" wrapText="1"/>
    </xf>
    <xf numFmtId="0" fontId="18" fillId="4" borderId="1" xfId="0" applyFont="1" applyFill="1" applyBorder="1" applyAlignment="1">
      <alignment horizontal="center" vertical="center" wrapText="1"/>
    </xf>
    <xf numFmtId="49" fontId="18" fillId="4" borderId="1" xfId="0" applyNumberFormat="1" applyFont="1" applyFill="1" applyBorder="1" applyAlignment="1">
      <alignment horizontal="center" vertical="center" wrapText="1"/>
    </xf>
    <xf numFmtId="2" fontId="4" fillId="4" borderId="10" xfId="3" applyNumberFormat="1" applyFont="1" applyFill="1" applyBorder="1" applyAlignment="1">
      <alignment horizontal="left" vertical="center" wrapText="1"/>
    </xf>
    <xf numFmtId="0" fontId="20" fillId="0" borderId="0" xfId="0" applyFont="1" applyAlignment="1">
      <alignment horizontal="left"/>
    </xf>
    <xf numFmtId="0" fontId="15" fillId="3" borderId="1" xfId="1" applyFont="1" applyFill="1" applyBorder="1" applyAlignment="1">
      <alignment horizontal="left" vertical="center" wrapText="1"/>
    </xf>
    <xf numFmtId="0" fontId="22" fillId="4" borderId="0" xfId="0" applyFont="1" applyFill="1" applyAlignment="1">
      <alignment horizontal="left" vertical="center"/>
    </xf>
    <xf numFmtId="0" fontId="15" fillId="4" borderId="1" xfId="1" applyFont="1" applyFill="1" applyBorder="1" applyAlignment="1">
      <alignment horizontal="left" vertical="center" wrapText="1"/>
    </xf>
    <xf numFmtId="0" fontId="20" fillId="0" borderId="1" xfId="0" applyFont="1" applyFill="1" applyBorder="1" applyAlignment="1">
      <alignment horizontal="left" vertical="center"/>
    </xf>
    <xf numFmtId="0" fontId="19" fillId="4" borderId="1" xfId="1" applyFont="1" applyFill="1" applyBorder="1" applyAlignment="1">
      <alignment horizontal="left" vertical="center" wrapText="1"/>
    </xf>
    <xf numFmtId="14" fontId="15" fillId="4" borderId="1" xfId="1" applyNumberFormat="1" applyFont="1" applyFill="1" applyBorder="1" applyAlignment="1">
      <alignment horizontal="left" vertical="center" wrapText="1"/>
    </xf>
    <xf numFmtId="0" fontId="20" fillId="0" borderId="1" xfId="0" applyFont="1" applyFill="1" applyBorder="1" applyAlignment="1">
      <alignment horizontal="left" vertical="center" wrapText="1"/>
    </xf>
    <xf numFmtId="49" fontId="20" fillId="0" borderId="1" xfId="0" applyNumberFormat="1" applyFont="1" applyFill="1" applyBorder="1" applyAlignment="1">
      <alignment horizontal="left" vertical="center" wrapText="1"/>
    </xf>
    <xf numFmtId="0" fontId="20" fillId="4" borderId="0" xfId="0" applyFont="1" applyFill="1" applyAlignment="1">
      <alignment horizontal="left"/>
    </xf>
    <xf numFmtId="0" fontId="22" fillId="4" borderId="1" xfId="0" applyFont="1" applyFill="1" applyBorder="1" applyAlignment="1">
      <alignment horizontal="left" vertical="center"/>
    </xf>
    <xf numFmtId="167" fontId="19" fillId="4" borderId="1" xfId="1" applyNumberFormat="1" applyFont="1" applyFill="1" applyBorder="1" applyAlignment="1">
      <alignment horizontal="left" vertical="center" wrapText="1"/>
    </xf>
    <xf numFmtId="14" fontId="19" fillId="4" borderId="1" xfId="1" applyNumberFormat="1" applyFont="1" applyFill="1" applyBorder="1" applyAlignment="1">
      <alignment horizontal="left" vertical="center" wrapText="1"/>
    </xf>
    <xf numFmtId="49" fontId="18" fillId="0" borderId="1" xfId="0" applyNumberFormat="1" applyFont="1" applyFill="1" applyBorder="1" applyAlignment="1">
      <alignment horizontal="center" vertical="center" wrapText="1"/>
    </xf>
    <xf numFmtId="2" fontId="18" fillId="0" borderId="1" xfId="0" applyNumberFormat="1" applyFont="1" applyFill="1" applyBorder="1" applyAlignment="1">
      <alignment horizontal="center" vertical="center" wrapText="1"/>
    </xf>
    <xf numFmtId="165" fontId="18" fillId="0" borderId="1" xfId="0" applyNumberFormat="1" applyFont="1" applyFill="1" applyBorder="1" applyAlignment="1">
      <alignment horizontal="center" vertical="center" wrapText="1"/>
    </xf>
    <xf numFmtId="0" fontId="19" fillId="4" borderId="0" xfId="0" applyFont="1" applyFill="1" applyAlignment="1">
      <alignment horizontal="left" vertical="center"/>
    </xf>
    <xf numFmtId="2" fontId="20" fillId="0" borderId="1" xfId="0" applyNumberFormat="1" applyFont="1" applyFill="1" applyBorder="1" applyAlignment="1">
      <alignment horizontal="center" vertical="center" wrapText="1"/>
    </xf>
    <xf numFmtId="0" fontId="20" fillId="4" borderId="1" xfId="0" applyFont="1" applyFill="1" applyBorder="1" applyAlignment="1">
      <alignment horizontal="center" vertical="center" wrapText="1"/>
    </xf>
    <xf numFmtId="49" fontId="20" fillId="4" borderId="1" xfId="0" applyNumberFormat="1" applyFont="1" applyFill="1" applyBorder="1" applyAlignment="1">
      <alignment horizontal="center" vertical="center"/>
    </xf>
    <xf numFmtId="0" fontId="20" fillId="4" borderId="1" xfId="0" applyFont="1" applyFill="1" applyBorder="1" applyAlignment="1">
      <alignment horizontal="center" vertical="center"/>
    </xf>
    <xf numFmtId="14" fontId="20" fillId="0" borderId="1" xfId="0" applyNumberFormat="1" applyFont="1" applyFill="1" applyBorder="1" applyAlignment="1">
      <alignment horizontal="center" vertical="center" wrapText="1"/>
    </xf>
    <xf numFmtId="3" fontId="18" fillId="4" borderId="1" xfId="0" applyNumberFormat="1" applyFont="1" applyFill="1" applyBorder="1" applyAlignment="1">
      <alignment horizontal="left" vertical="center" wrapText="1"/>
    </xf>
    <xf numFmtId="0" fontId="20" fillId="4" borderId="1" xfId="0" applyFont="1" applyFill="1" applyBorder="1" applyAlignment="1">
      <alignment horizontal="left" vertical="center" wrapText="1"/>
    </xf>
    <xf numFmtId="0" fontId="18" fillId="4" borderId="1" xfId="3" applyFont="1" applyFill="1" applyBorder="1" applyAlignment="1">
      <alignment horizontal="left" vertical="center" wrapText="1"/>
    </xf>
    <xf numFmtId="49" fontId="18" fillId="4" borderId="1" xfId="3" applyNumberFormat="1" applyFont="1" applyFill="1" applyBorder="1" applyAlignment="1">
      <alignment horizontal="left" vertical="center" wrapText="1"/>
    </xf>
    <xf numFmtId="0" fontId="19" fillId="4" borderId="1" xfId="0" applyFont="1" applyFill="1" applyBorder="1" applyAlignment="1">
      <alignment horizontal="left" vertical="center" wrapText="1"/>
    </xf>
    <xf numFmtId="166" fontId="18" fillId="4" borderId="1" xfId="3" applyNumberFormat="1" applyFont="1" applyFill="1" applyBorder="1" applyAlignment="1">
      <alignment horizontal="left" vertical="center" wrapText="1"/>
    </xf>
    <xf numFmtId="166" fontId="18" fillId="4" borderId="1" xfId="0" applyNumberFormat="1" applyFont="1" applyFill="1" applyBorder="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horizontal="left" vertical="center"/>
    </xf>
    <xf numFmtId="14" fontId="1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0" fillId="0" borderId="1" xfId="0" applyFont="1" applyBorder="1" applyAlignment="1">
      <alignment horizontal="left" vertical="center" wrapText="1"/>
    </xf>
    <xf numFmtId="165" fontId="20" fillId="0" borderId="1" xfId="0" applyNumberFormat="1" applyFont="1" applyFill="1" applyBorder="1" applyAlignment="1">
      <alignment horizontal="left" vertical="center" wrapText="1"/>
    </xf>
    <xf numFmtId="0" fontId="15" fillId="3" borderId="1" xfId="1" applyFont="1" applyFill="1" applyBorder="1" applyAlignment="1">
      <alignment horizontal="center" vertical="center" textRotation="90" wrapText="1"/>
    </xf>
    <xf numFmtId="2" fontId="15" fillId="3" borderId="1" xfId="1" applyNumberFormat="1" applyFont="1" applyFill="1" applyBorder="1" applyAlignment="1">
      <alignment horizontal="center" vertical="center" textRotation="90" wrapText="1"/>
    </xf>
    <xf numFmtId="49" fontId="15" fillId="3" borderId="1" xfId="1" applyNumberFormat="1" applyFont="1" applyFill="1" applyBorder="1" applyAlignment="1">
      <alignment horizontal="center" vertical="center" textRotation="90" wrapText="1"/>
    </xf>
    <xf numFmtId="0" fontId="21" fillId="3" borderId="1" xfId="18" applyNumberFormat="1" applyFont="1" applyFill="1" applyBorder="1" applyAlignment="1">
      <alignment horizontal="center" vertical="center" textRotation="90" wrapText="1"/>
    </xf>
    <xf numFmtId="0" fontId="22" fillId="4" borderId="0" xfId="0" applyFont="1" applyFill="1" applyAlignment="1">
      <alignment horizontal="center" vertical="center" textRotation="90"/>
    </xf>
    <xf numFmtId="49" fontId="20" fillId="4" borderId="1" xfId="0" applyNumberFormat="1" applyFont="1" applyFill="1" applyBorder="1" applyAlignment="1">
      <alignment horizontal="left" vertical="center"/>
    </xf>
    <xf numFmtId="0" fontId="20" fillId="4" borderId="1" xfId="0" applyFont="1" applyFill="1" applyBorder="1" applyAlignment="1">
      <alignment horizontal="left" vertical="center"/>
    </xf>
    <xf numFmtId="0" fontId="20" fillId="4" borderId="0" xfId="0" applyFont="1" applyFill="1" applyAlignment="1">
      <alignment horizontal="left" vertical="center"/>
    </xf>
    <xf numFmtId="0" fontId="0" fillId="0" borderId="0" xfId="0" applyAlignment="1">
      <alignment textRotation="90"/>
    </xf>
    <xf numFmtId="0" fontId="22" fillId="4" borderId="0" xfId="0" applyFont="1" applyFill="1" applyAlignment="1">
      <alignment horizontal="left" vertical="center" wrapText="1"/>
    </xf>
    <xf numFmtId="0" fontId="20" fillId="0" borderId="1" xfId="0" applyFont="1" applyBorder="1" applyAlignment="1">
      <alignment horizontal="center" vertical="center" wrapText="1"/>
    </xf>
    <xf numFmtId="1" fontId="18" fillId="4" borderId="1" xfId="3" applyNumberFormat="1" applyFont="1" applyFill="1" applyBorder="1" applyAlignment="1">
      <alignment horizontal="left" vertical="center" wrapText="1"/>
    </xf>
    <xf numFmtId="1" fontId="18" fillId="0" borderId="1" xfId="0" applyNumberFormat="1" applyFont="1" applyFill="1" applyBorder="1" applyAlignment="1">
      <alignment horizontal="left" vertical="center" wrapText="1"/>
    </xf>
    <xf numFmtId="1" fontId="20" fillId="0" borderId="1" xfId="0" applyNumberFormat="1" applyFont="1" applyFill="1" applyBorder="1" applyAlignment="1">
      <alignment horizontal="center" vertical="center" wrapText="1"/>
    </xf>
    <xf numFmtId="1" fontId="18" fillId="0" borderId="1" xfId="0" applyNumberFormat="1" applyFont="1" applyFill="1" applyBorder="1" applyAlignment="1">
      <alignment horizontal="center" vertical="center" wrapText="1"/>
    </xf>
    <xf numFmtId="1" fontId="18" fillId="4" borderId="1" xfId="0" applyNumberFormat="1" applyFont="1" applyFill="1" applyBorder="1" applyAlignment="1">
      <alignment horizontal="left" vertical="center" wrapText="1"/>
    </xf>
    <xf numFmtId="1" fontId="18" fillId="0" borderId="1" xfId="3" applyNumberFormat="1" applyFont="1" applyFill="1" applyBorder="1" applyAlignment="1">
      <alignment horizontal="left" vertical="center" wrapText="1"/>
    </xf>
    <xf numFmtId="0" fontId="11" fillId="0" borderId="2" xfId="0" applyFont="1" applyBorder="1" applyAlignment="1">
      <alignment horizontal="left"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5" fillId="4" borderId="11" xfId="1" applyFont="1" applyFill="1" applyBorder="1" applyAlignment="1">
      <alignment horizontal="center" vertical="center" wrapText="1"/>
    </xf>
    <xf numFmtId="0" fontId="15" fillId="4" borderId="0" xfId="1" applyFont="1" applyFill="1" applyBorder="1" applyAlignment="1">
      <alignment horizontal="center" vertical="center" wrapText="1"/>
    </xf>
    <xf numFmtId="0" fontId="15" fillId="4" borderId="11" xfId="1" applyFont="1" applyFill="1" applyBorder="1" applyAlignment="1">
      <alignment horizontal="left" vertical="center" wrapText="1"/>
    </xf>
    <xf numFmtId="0" fontId="15" fillId="4" borderId="0" xfId="1" applyFont="1" applyFill="1" applyBorder="1" applyAlignment="1">
      <alignment horizontal="left" vertical="center" wrapText="1"/>
    </xf>
    <xf numFmtId="0" fontId="23" fillId="4" borderId="1" xfId="0" applyFont="1" applyFill="1" applyBorder="1" applyAlignment="1">
      <alignment wrapText="1"/>
    </xf>
    <xf numFmtId="0" fontId="24" fillId="0" borderId="1" xfId="0" applyFont="1" applyBorder="1" applyAlignment="1">
      <alignment wrapText="1"/>
    </xf>
    <xf numFmtId="0" fontId="24" fillId="0" borderId="1" xfId="0" applyFont="1" applyFill="1" applyBorder="1" applyAlignment="1">
      <alignment wrapText="1"/>
    </xf>
    <xf numFmtId="0" fontId="0" fillId="0" borderId="1" xfId="0" applyBorder="1" applyAlignment="1"/>
    <xf numFmtId="0" fontId="0" fillId="0" borderId="1" xfId="0" applyBorder="1" applyAlignment="1">
      <alignment wrapText="1"/>
    </xf>
    <xf numFmtId="0" fontId="24" fillId="0" borderId="1" xfId="0" applyFont="1" applyFill="1" applyBorder="1" applyAlignment="1">
      <alignment vertical="top" wrapText="1"/>
    </xf>
    <xf numFmtId="0" fontId="24" fillId="0" borderId="12" xfId="0" applyFont="1" applyFill="1" applyBorder="1" applyAlignment="1">
      <alignment vertical="top" wrapText="1"/>
    </xf>
    <xf numFmtId="0" fontId="20" fillId="0" borderId="1" xfId="0" applyFont="1" applyBorder="1" applyAlignment="1">
      <alignment horizontal="left" vertical="center"/>
    </xf>
    <xf numFmtId="0" fontId="22" fillId="4" borderId="1" xfId="1" applyFont="1" applyFill="1" applyBorder="1" applyAlignment="1">
      <alignment horizontal="left" vertical="center" wrapText="1"/>
    </xf>
    <xf numFmtId="0" fontId="25" fillId="4" borderId="1" xfId="1" applyFont="1" applyFill="1" applyBorder="1" applyAlignment="1">
      <alignment horizontal="left" vertical="center" wrapText="1"/>
    </xf>
    <xf numFmtId="14" fontId="25" fillId="4" borderId="1" xfId="1" applyNumberFormat="1" applyFont="1" applyFill="1" applyBorder="1" applyAlignment="1">
      <alignment horizontal="left" vertical="center" wrapText="1"/>
    </xf>
    <xf numFmtId="14" fontId="22" fillId="4" borderId="1" xfId="1" applyNumberFormat="1" applyFont="1" applyFill="1" applyBorder="1" applyAlignment="1">
      <alignment horizontal="left" vertical="center" wrapText="1"/>
    </xf>
    <xf numFmtId="49" fontId="20" fillId="0" borderId="1" xfId="3" applyNumberFormat="1" applyFont="1" applyFill="1" applyBorder="1" applyAlignment="1">
      <alignment horizontal="left" vertical="center" wrapText="1"/>
    </xf>
    <xf numFmtId="1" fontId="20" fillId="0" borderId="1" xfId="3" applyNumberFormat="1" applyFont="1" applyFill="1" applyBorder="1" applyAlignment="1">
      <alignment horizontal="left" vertical="center" wrapText="1"/>
    </xf>
    <xf numFmtId="167" fontId="22" fillId="4" borderId="1" xfId="1" applyNumberFormat="1" applyFont="1" applyFill="1" applyBorder="1" applyAlignment="1">
      <alignment horizontal="left" vertical="center" wrapText="1"/>
    </xf>
  </cellXfs>
  <cellStyles count="19">
    <cellStyle name="Comma 2" xfId="7"/>
    <cellStyle name="Comma 3" xfId="10"/>
    <cellStyle name="Comma 4" xfId="13"/>
    <cellStyle name="Comma 5" xfId="15"/>
    <cellStyle name="Comma 6" xfId="6"/>
    <cellStyle name="Good 2" xfId="16"/>
    <cellStyle name="Normal" xfId="0" builtinId="0"/>
    <cellStyle name="Normal 2" xfId="3"/>
    <cellStyle name="Normal 3" xfId="5"/>
    <cellStyle name="Normal 3 2" xfId="8"/>
    <cellStyle name="Normal 4" xfId="9"/>
    <cellStyle name="Normal 5" xfId="12"/>
    <cellStyle name="Normal 5 2" xfId="11"/>
    <cellStyle name="Normal 6" xfId="14"/>
    <cellStyle name="Normal 7" xfId="4"/>
    <cellStyle name="Normal 8" xfId="1"/>
    <cellStyle name="Normal 9" xfId="17"/>
    <cellStyle name="Normal_uwyisis forma" xfId="18"/>
    <cellStyle name="Percent 2" xfId="2"/>
  </cellStyles>
  <dxfs count="35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AC17"/>
  <sheetViews>
    <sheetView tabSelected="1" workbookViewId="0">
      <selection activeCell="L4" sqref="L4"/>
    </sheetView>
  </sheetViews>
  <sheetFormatPr defaultColWidth="10.42578125" defaultRowHeight="15"/>
  <cols>
    <col min="1" max="1" width="4.28515625" customWidth="1"/>
    <col min="2" max="2" width="13.28515625" customWidth="1"/>
    <col min="5" max="5" width="7.42578125" customWidth="1"/>
    <col min="6" max="6" width="14" customWidth="1"/>
    <col min="7" max="7" width="20.5703125" style="2" customWidth="1"/>
    <col min="9" max="9" width="14.7109375" customWidth="1"/>
    <col min="10" max="10" width="10.85546875" customWidth="1"/>
    <col min="11" max="11" width="13.28515625" customWidth="1"/>
    <col min="12" max="12" width="31.5703125" customWidth="1"/>
    <col min="13" max="13" width="27.28515625" customWidth="1"/>
    <col min="14" max="14" width="18.28515625" customWidth="1"/>
    <col min="15" max="15" width="16.5703125" customWidth="1"/>
    <col min="16" max="16" width="14.42578125" customWidth="1"/>
    <col min="17" max="17" width="14.5703125" customWidth="1"/>
    <col min="18" max="18" width="17" customWidth="1"/>
    <col min="19" max="19" width="18.85546875" customWidth="1"/>
    <col min="20" max="20" width="14.140625" customWidth="1"/>
    <col min="21" max="22" width="13.85546875" customWidth="1"/>
    <col min="23" max="23" width="16.5703125" customWidth="1"/>
    <col min="24" max="24" width="11.28515625" customWidth="1"/>
    <col min="25" max="25" width="23" customWidth="1"/>
    <col min="26" max="26" width="16.5703125" customWidth="1"/>
    <col min="27" max="27" width="14.7109375" customWidth="1"/>
    <col min="28" max="28" width="14.140625" customWidth="1"/>
  </cols>
  <sheetData>
    <row r="1" spans="1:29" ht="34.5" customHeight="1">
      <c r="A1" s="98" t="s">
        <v>64</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row>
    <row r="2" spans="1:29" s="14" customFormat="1" ht="76.5">
      <c r="A2" s="10" t="s">
        <v>21</v>
      </c>
      <c r="B2" s="10" t="s">
        <v>234</v>
      </c>
      <c r="C2" s="11" t="s">
        <v>233</v>
      </c>
      <c r="D2" s="11" t="s">
        <v>232</v>
      </c>
      <c r="E2" s="10" t="s">
        <v>231</v>
      </c>
      <c r="F2" s="10" t="s">
        <v>230</v>
      </c>
      <c r="G2" s="9" t="s">
        <v>229</v>
      </c>
      <c r="H2" s="10" t="s">
        <v>227</v>
      </c>
      <c r="I2" s="10" t="s">
        <v>226</v>
      </c>
      <c r="J2" s="10" t="s">
        <v>225</v>
      </c>
      <c r="K2" s="10" t="s">
        <v>224</v>
      </c>
      <c r="L2" s="10" t="s">
        <v>235</v>
      </c>
      <c r="M2" s="10" t="s">
        <v>228</v>
      </c>
      <c r="N2" s="10" t="s">
        <v>66</v>
      </c>
      <c r="O2" s="12" t="s">
        <v>67</v>
      </c>
      <c r="P2" s="12" t="s">
        <v>3</v>
      </c>
      <c r="Q2" s="10" t="s">
        <v>10</v>
      </c>
      <c r="R2" s="10" t="s">
        <v>9</v>
      </c>
      <c r="S2" s="10" t="s">
        <v>11</v>
      </c>
      <c r="T2" s="10" t="s">
        <v>4</v>
      </c>
      <c r="U2" s="10" t="s">
        <v>23</v>
      </c>
      <c r="V2" s="10" t="s">
        <v>22</v>
      </c>
      <c r="W2" s="10" t="s">
        <v>24</v>
      </c>
      <c r="X2" s="10" t="s">
        <v>25</v>
      </c>
      <c r="Y2" s="10" t="s">
        <v>63</v>
      </c>
      <c r="Z2" s="12" t="s">
        <v>50</v>
      </c>
      <c r="AA2" s="12" t="s">
        <v>26</v>
      </c>
      <c r="AB2" s="12" t="s">
        <v>27</v>
      </c>
      <c r="AC2" s="13" t="s">
        <v>6</v>
      </c>
    </row>
    <row r="3" spans="1:29" s="14" customFormat="1">
      <c r="A3" s="10">
        <v>1</v>
      </c>
      <c r="B3" s="10">
        <v>2</v>
      </c>
      <c r="C3" s="10">
        <v>3</v>
      </c>
      <c r="D3" s="10">
        <v>4</v>
      </c>
      <c r="E3" s="10">
        <v>5</v>
      </c>
      <c r="F3" s="10">
        <v>6</v>
      </c>
      <c r="G3" s="10">
        <v>7</v>
      </c>
      <c r="H3" s="10">
        <v>8</v>
      </c>
      <c r="I3" s="10">
        <v>9</v>
      </c>
      <c r="J3" s="10">
        <v>10</v>
      </c>
      <c r="K3" s="10">
        <v>11</v>
      </c>
      <c r="L3" s="10">
        <v>12</v>
      </c>
      <c r="M3" s="10">
        <v>13</v>
      </c>
      <c r="N3" s="10">
        <v>14</v>
      </c>
      <c r="O3" s="10">
        <v>15</v>
      </c>
      <c r="P3" s="10">
        <v>16</v>
      </c>
      <c r="Q3" s="10">
        <v>17</v>
      </c>
      <c r="R3" s="10">
        <v>18</v>
      </c>
      <c r="S3" s="10">
        <v>19</v>
      </c>
      <c r="T3" s="10">
        <v>20</v>
      </c>
      <c r="U3" s="10">
        <v>21</v>
      </c>
      <c r="V3" s="10">
        <v>22</v>
      </c>
      <c r="W3" s="10">
        <v>23</v>
      </c>
      <c r="X3" s="10">
        <v>24</v>
      </c>
      <c r="Y3" s="10">
        <v>25</v>
      </c>
      <c r="Z3" s="10">
        <v>26</v>
      </c>
      <c r="AA3" s="10">
        <v>27</v>
      </c>
      <c r="AB3" s="10">
        <v>28</v>
      </c>
      <c r="AC3" s="10">
        <v>29</v>
      </c>
    </row>
    <row r="4" spans="1:29" s="17" customFormat="1" ht="26.25">
      <c r="A4" s="15"/>
      <c r="B4" s="15"/>
      <c r="C4" s="15"/>
      <c r="D4" s="15"/>
      <c r="E4" s="15"/>
      <c r="F4" s="15"/>
      <c r="G4" s="24" t="s">
        <v>14</v>
      </c>
      <c r="H4" s="15"/>
      <c r="I4" s="15"/>
      <c r="J4" s="15"/>
      <c r="K4" s="15"/>
      <c r="L4" s="106" t="s">
        <v>206</v>
      </c>
      <c r="M4" s="111" t="s">
        <v>254</v>
      </c>
      <c r="N4" s="15"/>
      <c r="O4" s="15"/>
      <c r="P4" s="15"/>
      <c r="Q4" s="15"/>
      <c r="R4" s="16" t="s">
        <v>223</v>
      </c>
      <c r="S4" s="15"/>
      <c r="T4" s="15"/>
      <c r="U4" s="15"/>
      <c r="V4" s="15"/>
      <c r="W4" s="15"/>
      <c r="X4" s="15"/>
      <c r="Y4" s="15"/>
      <c r="Z4" s="15"/>
      <c r="AA4" s="15"/>
      <c r="AB4" s="15"/>
      <c r="AC4" s="15"/>
    </row>
    <row r="5" spans="1:29" ht="25.5">
      <c r="A5" s="3"/>
      <c r="B5" s="3"/>
      <c r="C5" s="3"/>
      <c r="D5" s="3"/>
      <c r="E5" s="3"/>
      <c r="F5" s="3"/>
      <c r="G5" s="25" t="s">
        <v>15</v>
      </c>
      <c r="H5" s="3"/>
      <c r="I5" s="3"/>
      <c r="J5" s="3"/>
      <c r="K5" s="3"/>
      <c r="L5" s="107" t="s">
        <v>207</v>
      </c>
      <c r="M5" s="111" t="s">
        <v>255</v>
      </c>
      <c r="N5" s="3"/>
      <c r="O5" s="3"/>
      <c r="P5" s="3"/>
      <c r="Q5" s="3"/>
      <c r="R5" s="4" t="s">
        <v>37</v>
      </c>
      <c r="S5" s="3"/>
      <c r="T5" s="3"/>
      <c r="U5" s="3"/>
      <c r="V5" s="3"/>
      <c r="W5" s="3"/>
      <c r="X5" s="3"/>
      <c r="Y5" s="3"/>
      <c r="Z5" s="3"/>
      <c r="AA5" s="3"/>
      <c r="AB5" s="3"/>
      <c r="AC5" s="3"/>
    </row>
    <row r="6" spans="1:29">
      <c r="A6" s="3"/>
      <c r="B6" s="3"/>
      <c r="C6" s="3"/>
      <c r="D6" s="3"/>
      <c r="E6" s="3"/>
      <c r="F6" s="3"/>
      <c r="G6" s="25" t="s">
        <v>16</v>
      </c>
      <c r="H6" s="3"/>
      <c r="I6" s="3"/>
      <c r="J6" s="3"/>
      <c r="K6" s="3"/>
      <c r="L6" s="107" t="s">
        <v>208</v>
      </c>
      <c r="M6" s="111" t="s">
        <v>256</v>
      </c>
      <c r="N6" s="3"/>
      <c r="O6" s="3"/>
      <c r="P6" s="3"/>
      <c r="Q6" s="3"/>
      <c r="R6" s="4" t="s">
        <v>38</v>
      </c>
      <c r="S6" s="3"/>
      <c r="T6" s="3"/>
      <c r="U6" s="3"/>
      <c r="V6" s="3"/>
      <c r="W6" s="3"/>
      <c r="X6" s="3"/>
      <c r="Y6" s="3"/>
      <c r="Z6" s="3"/>
      <c r="AA6" s="3"/>
      <c r="AB6" s="3"/>
      <c r="AC6" s="3"/>
    </row>
    <row r="7" spans="1:29" ht="25.5">
      <c r="A7" s="3"/>
      <c r="B7" s="3"/>
      <c r="C7" s="3"/>
      <c r="D7" s="3"/>
      <c r="E7" s="3"/>
      <c r="F7" s="3"/>
      <c r="G7" s="25" t="s">
        <v>17</v>
      </c>
      <c r="H7" s="3"/>
      <c r="I7" s="3"/>
      <c r="J7" s="3"/>
      <c r="K7" s="3"/>
      <c r="L7" s="107" t="s">
        <v>209</v>
      </c>
      <c r="M7" s="112" t="s">
        <v>247</v>
      </c>
      <c r="N7" s="3"/>
      <c r="O7" s="3"/>
      <c r="P7" s="3"/>
      <c r="Q7" s="3"/>
      <c r="R7" s="4" t="s">
        <v>39</v>
      </c>
      <c r="S7" s="3"/>
      <c r="T7" s="3"/>
      <c r="U7" s="3"/>
      <c r="V7" s="3"/>
      <c r="W7" s="3"/>
      <c r="X7" s="3"/>
      <c r="Y7" s="3"/>
      <c r="Z7" s="3"/>
      <c r="AA7" s="3"/>
      <c r="AB7" s="3"/>
      <c r="AC7" s="3"/>
    </row>
    <row r="8" spans="1:29" ht="30.75" customHeight="1">
      <c r="A8" s="3"/>
      <c r="B8" s="3"/>
      <c r="C8" s="3"/>
      <c r="D8" s="3"/>
      <c r="E8" s="3"/>
      <c r="F8" s="3"/>
      <c r="G8" s="25" t="s">
        <v>18</v>
      </c>
      <c r="H8" s="3"/>
      <c r="I8" s="3"/>
      <c r="J8" s="3"/>
      <c r="K8" s="3"/>
      <c r="L8" s="108" t="s">
        <v>212</v>
      </c>
      <c r="M8" s="111" t="s">
        <v>248</v>
      </c>
      <c r="N8" s="3"/>
      <c r="O8" s="3"/>
      <c r="P8" s="3"/>
      <c r="Q8" s="3"/>
      <c r="R8" s="4" t="s">
        <v>40</v>
      </c>
      <c r="S8" s="3"/>
      <c r="T8" s="3"/>
      <c r="U8" s="3"/>
      <c r="V8" s="3"/>
      <c r="W8" s="3"/>
      <c r="X8" s="3"/>
      <c r="Y8" s="3"/>
      <c r="Z8" s="3"/>
      <c r="AA8" s="3"/>
      <c r="AB8" s="3"/>
      <c r="AC8" s="3"/>
    </row>
    <row r="9" spans="1:29" ht="26.25">
      <c r="A9" s="3"/>
      <c r="B9" s="3"/>
      <c r="C9" s="3"/>
      <c r="D9" s="3"/>
      <c r="E9" s="3"/>
      <c r="F9" s="3"/>
      <c r="G9" s="25" t="s">
        <v>19</v>
      </c>
      <c r="H9" s="3"/>
      <c r="I9" s="3"/>
      <c r="J9" s="3"/>
      <c r="K9" s="3"/>
      <c r="L9" s="107" t="s">
        <v>210</v>
      </c>
      <c r="M9" s="111" t="s">
        <v>249</v>
      </c>
      <c r="N9" s="3"/>
      <c r="O9" s="3"/>
      <c r="P9" s="3"/>
      <c r="Q9" s="3"/>
      <c r="R9" s="4" t="s">
        <v>41</v>
      </c>
      <c r="S9" s="3"/>
      <c r="T9" s="3"/>
      <c r="U9" s="3"/>
      <c r="V9" s="3"/>
      <c r="W9" s="3"/>
      <c r="X9" s="3"/>
      <c r="Y9" s="3"/>
      <c r="Z9" s="3"/>
      <c r="AA9" s="3"/>
      <c r="AB9" s="3"/>
      <c r="AC9" s="3"/>
    </row>
    <row r="10" spans="1:29" ht="26.25">
      <c r="A10" s="3"/>
      <c r="B10" s="3"/>
      <c r="C10" s="3"/>
      <c r="D10" s="3"/>
      <c r="E10" s="3"/>
      <c r="F10" s="3"/>
      <c r="G10" s="25" t="s">
        <v>20</v>
      </c>
      <c r="H10" s="3"/>
      <c r="I10" s="3"/>
      <c r="J10" s="3"/>
      <c r="K10" s="3"/>
      <c r="L10" s="107" t="s">
        <v>213</v>
      </c>
      <c r="M10" s="111" t="s">
        <v>250</v>
      </c>
      <c r="N10" s="3"/>
      <c r="O10" s="3"/>
      <c r="P10" s="3"/>
      <c r="Q10" s="3"/>
      <c r="R10" s="4" t="s">
        <v>65</v>
      </c>
      <c r="S10" s="3"/>
      <c r="T10" s="3"/>
      <c r="U10" s="3"/>
      <c r="V10" s="3"/>
      <c r="W10" s="3"/>
      <c r="X10" s="3"/>
      <c r="Y10" s="3"/>
      <c r="Z10" s="3"/>
      <c r="AA10" s="3"/>
      <c r="AB10" s="3"/>
      <c r="AC10" s="3"/>
    </row>
    <row r="11" spans="1:29" ht="51.75">
      <c r="A11" s="3"/>
      <c r="B11" s="3"/>
      <c r="C11" s="3"/>
      <c r="D11" s="3"/>
      <c r="E11" s="3"/>
      <c r="F11" s="3"/>
      <c r="G11" s="109"/>
      <c r="H11" s="3"/>
      <c r="I11" s="3"/>
      <c r="J11" s="3"/>
      <c r="K11" s="3"/>
      <c r="L11" s="108" t="s">
        <v>211</v>
      </c>
      <c r="M11" s="111" t="s">
        <v>251</v>
      </c>
      <c r="N11" s="3"/>
      <c r="O11" s="3"/>
      <c r="P11" s="3"/>
      <c r="Q11" s="3"/>
      <c r="R11" s="3"/>
      <c r="S11" s="3"/>
      <c r="T11" s="3"/>
      <c r="U11" s="3"/>
      <c r="V11" s="3"/>
      <c r="W11" s="3"/>
      <c r="X11" s="3"/>
      <c r="Y11" s="3"/>
      <c r="Z11" s="3"/>
      <c r="AA11" s="3"/>
      <c r="AB11" s="3"/>
      <c r="AC11" s="3"/>
    </row>
    <row r="12" spans="1:29" ht="26.25">
      <c r="A12" s="3"/>
      <c r="B12" s="3"/>
      <c r="C12" s="3"/>
      <c r="D12" s="3"/>
      <c r="E12" s="3"/>
      <c r="F12" s="3"/>
      <c r="G12" s="110"/>
      <c r="H12" s="3"/>
      <c r="I12" s="3"/>
      <c r="J12" s="3"/>
      <c r="K12" s="3"/>
      <c r="L12" s="108" t="s">
        <v>243</v>
      </c>
      <c r="M12" s="111" t="s">
        <v>242</v>
      </c>
      <c r="N12" s="3"/>
      <c r="O12" s="3"/>
      <c r="P12" s="3"/>
      <c r="Q12" s="3"/>
      <c r="R12" s="3"/>
      <c r="S12" s="3"/>
      <c r="T12" s="3"/>
      <c r="U12" s="3"/>
      <c r="V12" s="3"/>
      <c r="W12" s="3"/>
      <c r="X12" s="3"/>
      <c r="Y12" s="3"/>
      <c r="Z12" s="3"/>
      <c r="AA12" s="3"/>
      <c r="AB12" s="3"/>
      <c r="AC12" s="3"/>
    </row>
    <row r="13" spans="1:29" ht="39">
      <c r="A13" s="3"/>
      <c r="B13" s="3"/>
      <c r="C13" s="3"/>
      <c r="D13" s="3"/>
      <c r="E13" s="3"/>
      <c r="F13" s="3"/>
      <c r="G13" s="110"/>
      <c r="H13" s="3"/>
      <c r="I13" s="3"/>
      <c r="J13" s="3"/>
      <c r="K13" s="3"/>
      <c r="L13" s="108" t="s">
        <v>215</v>
      </c>
      <c r="M13" s="111" t="s">
        <v>246</v>
      </c>
      <c r="N13" s="3"/>
      <c r="O13" s="3"/>
      <c r="P13" s="3"/>
      <c r="Q13" s="3"/>
      <c r="R13" s="3"/>
      <c r="S13" s="3"/>
      <c r="T13" s="3"/>
      <c r="U13" s="3"/>
      <c r="V13" s="3"/>
      <c r="W13" s="3"/>
      <c r="X13" s="3"/>
      <c r="Y13" s="3"/>
      <c r="Z13" s="3"/>
      <c r="AA13" s="3"/>
      <c r="AB13" s="3"/>
      <c r="AC13" s="3"/>
    </row>
    <row r="14" spans="1:29" ht="26.25">
      <c r="A14" s="3"/>
      <c r="B14" s="3"/>
      <c r="C14" s="3"/>
      <c r="D14" s="3"/>
      <c r="E14" s="3"/>
      <c r="F14" s="3"/>
      <c r="G14" s="110"/>
      <c r="H14" s="3"/>
      <c r="I14" s="3"/>
      <c r="J14" s="3"/>
      <c r="K14" s="3"/>
      <c r="L14" s="108" t="s">
        <v>216</v>
      </c>
      <c r="M14" s="111" t="s">
        <v>253</v>
      </c>
      <c r="N14" s="3"/>
      <c r="O14" s="3"/>
      <c r="P14" s="3"/>
      <c r="Q14" s="3"/>
      <c r="R14" s="3"/>
      <c r="S14" s="3"/>
      <c r="T14" s="3"/>
      <c r="U14" s="3"/>
      <c r="V14" s="3"/>
      <c r="W14" s="3"/>
      <c r="X14" s="3"/>
      <c r="Y14" s="3"/>
      <c r="Z14" s="3"/>
      <c r="AA14" s="3"/>
      <c r="AB14" s="3"/>
      <c r="AC14" s="3"/>
    </row>
    <row r="15" spans="1:29" ht="39">
      <c r="A15" s="3"/>
      <c r="B15" s="3"/>
      <c r="C15" s="3"/>
      <c r="D15" s="3"/>
      <c r="E15" s="3"/>
      <c r="F15" s="3"/>
      <c r="G15" s="110"/>
      <c r="H15" s="3"/>
      <c r="I15" s="3"/>
      <c r="J15" s="3"/>
      <c r="K15" s="3"/>
      <c r="L15" s="107" t="s">
        <v>214</v>
      </c>
      <c r="M15" s="111" t="s">
        <v>252</v>
      </c>
      <c r="N15" s="3"/>
      <c r="O15" s="3"/>
      <c r="P15" s="3"/>
      <c r="Q15" s="3"/>
      <c r="R15" s="3"/>
      <c r="S15" s="3"/>
      <c r="T15" s="3"/>
      <c r="U15" s="3"/>
      <c r="V15" s="3"/>
      <c r="W15" s="3"/>
      <c r="X15" s="3"/>
      <c r="Y15" s="3"/>
      <c r="Z15" s="3"/>
      <c r="AA15" s="3"/>
      <c r="AB15" s="3"/>
      <c r="AC15" s="3"/>
    </row>
    <row r="16" spans="1:29">
      <c r="A16" s="3"/>
      <c r="B16" s="3"/>
      <c r="C16" s="3"/>
      <c r="D16" s="3"/>
      <c r="E16" s="3"/>
      <c r="F16" s="3"/>
      <c r="G16" s="110"/>
      <c r="H16" s="3"/>
      <c r="I16" s="3"/>
      <c r="J16" s="3"/>
      <c r="K16" s="3"/>
      <c r="L16" s="108" t="s">
        <v>219</v>
      </c>
      <c r="M16" s="3"/>
      <c r="N16" s="3"/>
      <c r="O16" s="3"/>
      <c r="P16" s="3"/>
      <c r="Q16" s="3"/>
      <c r="R16" s="3"/>
      <c r="S16" s="3"/>
      <c r="T16" s="3"/>
      <c r="U16" s="3"/>
      <c r="V16" s="3"/>
      <c r="W16" s="3"/>
      <c r="X16" s="3"/>
      <c r="Y16" s="3"/>
      <c r="Z16" s="3"/>
      <c r="AA16" s="3"/>
      <c r="AB16" s="3"/>
      <c r="AC16" s="3"/>
    </row>
    <row r="17" spans="12:12">
      <c r="L17" s="2"/>
    </row>
  </sheetData>
  <mergeCells count="1">
    <mergeCell ref="A1:A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C30"/>
  <sheetViews>
    <sheetView topLeftCell="A22" workbookViewId="0">
      <selection activeCell="C5" sqref="C5"/>
    </sheetView>
  </sheetViews>
  <sheetFormatPr defaultRowHeight="40.5" customHeight="1"/>
  <cols>
    <col min="1" max="1" width="4.85546875" style="8" customWidth="1"/>
    <col min="2" max="2" width="35.42578125" customWidth="1"/>
    <col min="3" max="3" width="102.42578125" customWidth="1"/>
  </cols>
  <sheetData>
    <row r="1" spans="1:3" ht="40.5" customHeight="1">
      <c r="A1" s="99" t="s">
        <v>28</v>
      </c>
      <c r="B1" s="100"/>
      <c r="C1" s="101"/>
    </row>
    <row r="2" spans="1:3" s="1" customFormat="1" ht="24" customHeight="1">
      <c r="A2" s="23">
        <v>1</v>
      </c>
      <c r="B2" s="18" t="s">
        <v>21</v>
      </c>
      <c r="C2" s="5"/>
    </row>
    <row r="3" spans="1:3" ht="40.5" customHeight="1">
      <c r="A3" s="23">
        <v>2</v>
      </c>
      <c r="B3" s="18" t="s">
        <v>7</v>
      </c>
      <c r="C3" s="5" t="s">
        <v>51</v>
      </c>
    </row>
    <row r="4" spans="1:3" ht="40.5" customHeight="1">
      <c r="A4" s="23">
        <v>3</v>
      </c>
      <c r="B4" s="19" t="s">
        <v>0</v>
      </c>
      <c r="C4" s="5" t="s">
        <v>29</v>
      </c>
    </row>
    <row r="5" spans="1:3" ht="40.5" customHeight="1">
      <c r="A5" s="23">
        <v>4</v>
      </c>
      <c r="B5" s="19" t="s">
        <v>30</v>
      </c>
      <c r="C5" s="5" t="s">
        <v>32</v>
      </c>
    </row>
    <row r="6" spans="1:3" ht="40.5" customHeight="1">
      <c r="A6" s="23">
        <v>5</v>
      </c>
      <c r="B6" s="18" t="s">
        <v>1</v>
      </c>
      <c r="C6" s="5" t="s">
        <v>31</v>
      </c>
    </row>
    <row r="7" spans="1:3" ht="40.5" customHeight="1">
      <c r="A7" s="23">
        <v>6</v>
      </c>
      <c r="B7" s="18" t="s">
        <v>12</v>
      </c>
      <c r="C7" s="5" t="s">
        <v>52</v>
      </c>
    </row>
    <row r="8" spans="1:3" ht="40.5" customHeight="1">
      <c r="A8" s="23">
        <v>7</v>
      </c>
      <c r="B8" s="20" t="s">
        <v>13</v>
      </c>
      <c r="C8" s="5" t="s">
        <v>53</v>
      </c>
    </row>
    <row r="9" spans="1:3" ht="40.5" customHeight="1">
      <c r="A9" s="23">
        <v>8</v>
      </c>
      <c r="B9" s="18" t="s">
        <v>2</v>
      </c>
      <c r="C9" s="5" t="s">
        <v>54</v>
      </c>
    </row>
    <row r="10" spans="1:3" ht="40.5" customHeight="1">
      <c r="A10" s="23">
        <v>9</v>
      </c>
      <c r="B10" s="18" t="s">
        <v>8</v>
      </c>
      <c r="C10" s="5" t="s">
        <v>54</v>
      </c>
    </row>
    <row r="11" spans="1:3" ht="40.5" customHeight="1">
      <c r="A11" s="23">
        <v>10</v>
      </c>
      <c r="B11" s="18" t="s">
        <v>33</v>
      </c>
      <c r="C11" s="5" t="s">
        <v>35</v>
      </c>
    </row>
    <row r="12" spans="1:3" ht="40.5" customHeight="1">
      <c r="A12" s="23">
        <v>11</v>
      </c>
      <c r="B12" s="18" t="s">
        <v>34</v>
      </c>
      <c r="C12" s="5" t="s">
        <v>36</v>
      </c>
    </row>
    <row r="13" spans="1:3" ht="40.5" customHeight="1">
      <c r="A13" s="23">
        <v>12</v>
      </c>
      <c r="B13" s="18" t="s">
        <v>217</v>
      </c>
      <c r="C13" s="5" t="s">
        <v>218</v>
      </c>
    </row>
    <row r="14" spans="1:3" ht="40.5" customHeight="1">
      <c r="A14" s="23">
        <v>13</v>
      </c>
      <c r="B14" s="18" t="s">
        <v>220</v>
      </c>
      <c r="C14" s="5" t="s">
        <v>222</v>
      </c>
    </row>
    <row r="15" spans="1:3" ht="42" customHeight="1">
      <c r="A15" s="23">
        <v>14</v>
      </c>
      <c r="B15" s="18" t="s">
        <v>66</v>
      </c>
      <c r="C15" s="5" t="s">
        <v>221</v>
      </c>
    </row>
    <row r="16" spans="1:3" ht="40.5" customHeight="1">
      <c r="A16" s="23">
        <v>15</v>
      </c>
      <c r="B16" s="21" t="s">
        <v>68</v>
      </c>
      <c r="C16" s="5" t="s">
        <v>59</v>
      </c>
    </row>
    <row r="17" spans="1:3" ht="40.5" customHeight="1">
      <c r="A17" s="23">
        <v>16</v>
      </c>
      <c r="B17" s="21" t="s">
        <v>3</v>
      </c>
      <c r="C17" s="5" t="s">
        <v>69</v>
      </c>
    </row>
    <row r="18" spans="1:3" ht="40.5" customHeight="1">
      <c r="A18" s="23">
        <v>17</v>
      </c>
      <c r="B18" s="18" t="s">
        <v>10</v>
      </c>
      <c r="C18" s="6" t="s">
        <v>55</v>
      </c>
    </row>
    <row r="19" spans="1:3" ht="40.5" customHeight="1">
      <c r="A19" s="23">
        <v>18</v>
      </c>
      <c r="B19" s="18" t="s">
        <v>9</v>
      </c>
      <c r="C19" s="6" t="s">
        <v>70</v>
      </c>
    </row>
    <row r="20" spans="1:3" ht="40.5" customHeight="1">
      <c r="A20" s="23">
        <v>19</v>
      </c>
      <c r="B20" s="18" t="s">
        <v>11</v>
      </c>
      <c r="C20" s="5" t="s">
        <v>56</v>
      </c>
    </row>
    <row r="21" spans="1:3" ht="40.5" customHeight="1">
      <c r="A21" s="23">
        <v>20</v>
      </c>
      <c r="B21" s="18" t="s">
        <v>4</v>
      </c>
      <c r="C21" s="5" t="s">
        <v>42</v>
      </c>
    </row>
    <row r="22" spans="1:3" ht="40.5" customHeight="1">
      <c r="A22" s="23">
        <v>21</v>
      </c>
      <c r="B22" s="18" t="s">
        <v>43</v>
      </c>
      <c r="C22" s="5" t="s">
        <v>44</v>
      </c>
    </row>
    <row r="23" spans="1:3" ht="40.5" customHeight="1">
      <c r="A23" s="23">
        <v>22</v>
      </c>
      <c r="B23" s="18" t="s">
        <v>22</v>
      </c>
      <c r="C23" s="5" t="s">
        <v>45</v>
      </c>
    </row>
    <row r="24" spans="1:3" ht="40.5" customHeight="1">
      <c r="A24" s="23">
        <v>23</v>
      </c>
      <c r="B24" s="18" t="s">
        <v>24</v>
      </c>
      <c r="C24" s="5" t="s">
        <v>57</v>
      </c>
    </row>
    <row r="25" spans="1:3" ht="40.5" customHeight="1">
      <c r="A25" s="23">
        <v>24</v>
      </c>
      <c r="B25" s="18" t="s">
        <v>25</v>
      </c>
      <c r="C25" s="5" t="s">
        <v>58</v>
      </c>
    </row>
    <row r="26" spans="1:3" ht="40.5" customHeight="1">
      <c r="A26" s="23">
        <v>25</v>
      </c>
      <c r="B26" s="18" t="s">
        <v>63</v>
      </c>
      <c r="C26" s="5" t="s">
        <v>71</v>
      </c>
    </row>
    <row r="27" spans="1:3" ht="40.5" customHeight="1">
      <c r="A27" s="23">
        <v>26</v>
      </c>
      <c r="B27" s="21" t="s">
        <v>47</v>
      </c>
      <c r="C27" s="5" t="s">
        <v>60</v>
      </c>
    </row>
    <row r="28" spans="1:3" ht="40.5" customHeight="1">
      <c r="A28" s="23">
        <v>27</v>
      </c>
      <c r="B28" s="21" t="s">
        <v>26</v>
      </c>
      <c r="C28" s="5" t="s">
        <v>46</v>
      </c>
    </row>
    <row r="29" spans="1:3" ht="40.5" customHeight="1">
      <c r="A29" s="23">
        <v>28</v>
      </c>
      <c r="B29" s="21" t="s">
        <v>27</v>
      </c>
      <c r="C29" s="5" t="s">
        <v>48</v>
      </c>
    </row>
    <row r="30" spans="1:3" ht="40.5" customHeight="1" thickBot="1">
      <c r="A30" s="23">
        <v>29</v>
      </c>
      <c r="B30" s="22" t="s">
        <v>6</v>
      </c>
      <c r="C30" s="7" t="s">
        <v>49</v>
      </c>
    </row>
  </sheetData>
  <mergeCells count="1">
    <mergeCell ref="A1:C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AC11"/>
  <sheetViews>
    <sheetView workbookViewId="0">
      <selection activeCell="L6" sqref="L6:M9"/>
    </sheetView>
  </sheetViews>
  <sheetFormatPr defaultRowHeight="76.5" customHeight="1"/>
  <cols>
    <col min="1" max="1" width="5.7109375" style="46" customWidth="1"/>
    <col min="2" max="2" width="9.140625" style="46"/>
    <col min="3" max="4" width="11.7109375" style="46" customWidth="1"/>
    <col min="5" max="5" width="5.7109375" style="46" customWidth="1"/>
    <col min="6" max="6" width="9.140625" style="46"/>
    <col min="7" max="7" width="6.140625" style="46" customWidth="1"/>
    <col min="8" max="8" width="5.7109375" style="46" customWidth="1"/>
    <col min="9" max="9" width="13.5703125" style="46" customWidth="1"/>
    <col min="10" max="10" width="9.140625" style="46"/>
    <col min="11" max="11" width="13.28515625" style="46" customWidth="1"/>
    <col min="12" max="12" width="6.7109375" style="55" customWidth="1"/>
    <col min="13" max="13" width="9.140625" style="55"/>
    <col min="14" max="16" width="9.140625" style="46"/>
    <col min="17" max="17" width="7.7109375" style="46" customWidth="1"/>
    <col min="18" max="18" width="5.7109375" style="46" customWidth="1"/>
    <col min="19" max="19" width="8.28515625" style="46" customWidth="1"/>
    <col min="20" max="20" width="5.140625" style="46" customWidth="1"/>
    <col min="21" max="21" width="9.140625" style="46"/>
    <col min="22" max="22" width="8.5703125" style="46" customWidth="1"/>
    <col min="23" max="23" width="13" style="46" customWidth="1"/>
    <col min="24" max="25" width="9.140625" style="46"/>
    <col min="26" max="26" width="10.42578125" style="46" customWidth="1"/>
    <col min="27" max="27" width="4.85546875" style="46" customWidth="1"/>
    <col min="28" max="28" width="9.85546875" style="46" bestFit="1" customWidth="1"/>
    <col min="29" max="16384" width="9.140625" style="46"/>
  </cols>
  <sheetData>
    <row r="1" spans="1:29" s="85" customFormat="1" ht="141" customHeight="1">
      <c r="A1" s="81" t="s">
        <v>202</v>
      </c>
      <c r="B1" s="81" t="s">
        <v>7</v>
      </c>
      <c r="C1" s="83" t="s">
        <v>0</v>
      </c>
      <c r="D1" s="83" t="s">
        <v>30</v>
      </c>
      <c r="E1" s="81" t="s">
        <v>1</v>
      </c>
      <c r="F1" s="81" t="s">
        <v>12</v>
      </c>
      <c r="G1" s="84" t="s">
        <v>13</v>
      </c>
      <c r="H1" s="81" t="s">
        <v>2</v>
      </c>
      <c r="I1" s="81" t="s">
        <v>8</v>
      </c>
      <c r="J1" s="81" t="s">
        <v>61</v>
      </c>
      <c r="K1" s="81" t="s">
        <v>62</v>
      </c>
      <c r="L1" s="81" t="s">
        <v>235</v>
      </c>
      <c r="M1" s="81" t="s">
        <v>228</v>
      </c>
      <c r="N1" s="81" t="s">
        <v>66</v>
      </c>
      <c r="O1" s="82" t="s">
        <v>67</v>
      </c>
      <c r="P1" s="82" t="s">
        <v>3</v>
      </c>
      <c r="Q1" s="81" t="s">
        <v>10</v>
      </c>
      <c r="R1" s="81" t="s">
        <v>9</v>
      </c>
      <c r="S1" s="81" t="s">
        <v>11</v>
      </c>
      <c r="T1" s="81" t="s">
        <v>4</v>
      </c>
      <c r="U1" s="81" t="s">
        <v>23</v>
      </c>
      <c r="V1" s="81" t="s">
        <v>22</v>
      </c>
      <c r="W1" s="81" t="s">
        <v>24</v>
      </c>
      <c r="X1" s="81" t="s">
        <v>25</v>
      </c>
      <c r="Y1" s="81" t="s">
        <v>63</v>
      </c>
      <c r="Z1" s="82" t="s">
        <v>198</v>
      </c>
      <c r="AA1" s="82" t="s">
        <v>26</v>
      </c>
      <c r="AB1" s="82" t="s">
        <v>27</v>
      </c>
      <c r="AC1" s="81" t="s">
        <v>6</v>
      </c>
    </row>
    <row r="2" spans="1:29" s="48" customFormat="1" ht="43.5" customHeight="1">
      <c r="A2" s="47">
        <v>1</v>
      </c>
      <c r="B2" s="47">
        <v>2</v>
      </c>
      <c r="C2" s="47">
        <v>3</v>
      </c>
      <c r="D2" s="47">
        <v>4</v>
      </c>
      <c r="E2" s="47">
        <v>5</v>
      </c>
      <c r="F2" s="47">
        <v>6</v>
      </c>
      <c r="G2" s="47">
        <v>7</v>
      </c>
      <c r="H2" s="47">
        <v>8</v>
      </c>
      <c r="I2" s="47">
        <v>9</v>
      </c>
      <c r="J2" s="47">
        <v>10</v>
      </c>
      <c r="K2" s="47">
        <v>11</v>
      </c>
      <c r="L2" s="47">
        <v>12</v>
      </c>
      <c r="M2" s="47">
        <v>13</v>
      </c>
      <c r="N2" s="47">
        <v>14</v>
      </c>
      <c r="O2" s="47">
        <v>15</v>
      </c>
      <c r="P2" s="47">
        <v>16</v>
      </c>
      <c r="Q2" s="47">
        <v>17</v>
      </c>
      <c r="R2" s="47">
        <v>18</v>
      </c>
      <c r="S2" s="47">
        <v>19</v>
      </c>
      <c r="T2" s="47">
        <v>20</v>
      </c>
      <c r="U2" s="47">
        <v>21</v>
      </c>
      <c r="V2" s="47">
        <v>22</v>
      </c>
      <c r="W2" s="47">
        <v>23</v>
      </c>
      <c r="X2" s="47">
        <v>24</v>
      </c>
      <c r="Y2" s="47">
        <v>25</v>
      </c>
      <c r="Z2" s="47">
        <v>26</v>
      </c>
      <c r="AA2" s="47">
        <v>27</v>
      </c>
      <c r="AB2" s="47">
        <v>28</v>
      </c>
      <c r="AC2" s="47">
        <v>29</v>
      </c>
    </row>
    <row r="3" spans="1:29" s="48" customFormat="1" ht="132.75" customHeight="1">
      <c r="A3" s="49">
        <v>1</v>
      </c>
      <c r="B3" s="64" t="s">
        <v>149</v>
      </c>
      <c r="C3" s="65" t="s">
        <v>150</v>
      </c>
      <c r="D3" s="65" t="s">
        <v>236</v>
      </c>
      <c r="E3" s="66">
        <v>51</v>
      </c>
      <c r="F3" s="66">
        <v>6810</v>
      </c>
      <c r="G3" s="49">
        <v>1</v>
      </c>
      <c r="H3" s="64" t="s">
        <v>151</v>
      </c>
      <c r="I3" s="69" t="s">
        <v>238</v>
      </c>
      <c r="J3" s="51" t="s">
        <v>155</v>
      </c>
      <c r="K3" s="51" t="s">
        <v>237</v>
      </c>
      <c r="L3" s="49" t="s">
        <v>239</v>
      </c>
      <c r="M3" s="49" t="s">
        <v>257</v>
      </c>
      <c r="N3" s="49"/>
      <c r="O3" s="49"/>
      <c r="P3" s="49">
        <v>800</v>
      </c>
      <c r="Q3" s="49"/>
      <c r="R3" s="49"/>
      <c r="S3" s="49">
        <v>800</v>
      </c>
      <c r="T3" s="49">
        <v>800</v>
      </c>
      <c r="U3" s="51" t="s">
        <v>156</v>
      </c>
      <c r="V3" s="58">
        <v>41950</v>
      </c>
      <c r="W3" s="80" t="s">
        <v>153</v>
      </c>
      <c r="X3" s="51" t="s">
        <v>157</v>
      </c>
      <c r="Y3" s="49"/>
      <c r="Z3" s="51" t="s">
        <v>199</v>
      </c>
      <c r="AA3" s="49">
        <v>7</v>
      </c>
      <c r="AB3" s="52">
        <v>41954</v>
      </c>
      <c r="AC3" s="49" t="s">
        <v>123</v>
      </c>
    </row>
    <row r="4" spans="1:29" s="62" customFormat="1" ht="84.75" customHeight="1">
      <c r="A4" s="51">
        <v>2</v>
      </c>
      <c r="B4" s="43" t="s">
        <v>143</v>
      </c>
      <c r="C4" s="44" t="s">
        <v>144</v>
      </c>
      <c r="D4" s="44" t="s">
        <v>261</v>
      </c>
      <c r="E4" s="43">
        <v>62</v>
      </c>
      <c r="F4" s="51"/>
      <c r="G4" s="51">
        <v>4</v>
      </c>
      <c r="H4" s="43" t="s">
        <v>145</v>
      </c>
      <c r="I4" s="31" t="s">
        <v>146</v>
      </c>
      <c r="J4" s="51"/>
      <c r="K4" s="51"/>
      <c r="L4" s="49" t="s">
        <v>239</v>
      </c>
      <c r="M4" s="51" t="s">
        <v>258</v>
      </c>
      <c r="N4" s="51" t="s">
        <v>204</v>
      </c>
      <c r="O4" s="51" t="s">
        <v>147</v>
      </c>
      <c r="P4" s="60">
        <v>777.6</v>
      </c>
      <c r="Q4" s="51"/>
      <c r="R4" s="51"/>
      <c r="S4" s="51">
        <v>777.6</v>
      </c>
      <c r="T4" s="51"/>
      <c r="U4" s="51" t="s">
        <v>159</v>
      </c>
      <c r="V4" s="58">
        <v>41940</v>
      </c>
      <c r="W4" s="51" t="s">
        <v>158</v>
      </c>
      <c r="X4" s="29" t="s">
        <v>160</v>
      </c>
      <c r="Y4" s="51"/>
      <c r="Z4" s="51" t="s">
        <v>199</v>
      </c>
      <c r="AA4" s="49">
        <v>7</v>
      </c>
      <c r="AB4" s="52">
        <v>41954</v>
      </c>
      <c r="AC4" s="49" t="s">
        <v>94</v>
      </c>
    </row>
    <row r="5" spans="1:29" s="48" customFormat="1" ht="92.25" customHeight="1">
      <c r="A5" s="49">
        <v>3</v>
      </c>
      <c r="B5" s="30" t="s">
        <v>102</v>
      </c>
      <c r="C5" s="41" t="s">
        <v>103</v>
      </c>
      <c r="D5" s="41" t="s">
        <v>262</v>
      </c>
      <c r="E5" s="30">
        <v>72</v>
      </c>
      <c r="F5" s="50"/>
      <c r="G5" s="49">
        <v>7</v>
      </c>
      <c r="H5" s="30" t="s">
        <v>104</v>
      </c>
      <c r="I5" s="30" t="s">
        <v>105</v>
      </c>
      <c r="J5" s="31" t="s">
        <v>109</v>
      </c>
      <c r="K5" s="51" t="s">
        <v>112</v>
      </c>
      <c r="L5" s="49" t="s">
        <v>239</v>
      </c>
      <c r="M5" s="49" t="s">
        <v>259</v>
      </c>
      <c r="N5" s="49"/>
      <c r="O5" s="42"/>
      <c r="P5" s="42" t="s">
        <v>106</v>
      </c>
      <c r="Q5" s="30" t="s">
        <v>107</v>
      </c>
      <c r="R5" s="49">
        <v>1</v>
      </c>
      <c r="S5" s="30">
        <v>10804</v>
      </c>
      <c r="T5" s="49">
        <v>900</v>
      </c>
      <c r="U5" s="51" t="s">
        <v>110</v>
      </c>
      <c r="V5" s="58">
        <v>41939</v>
      </c>
      <c r="W5" s="30" t="s">
        <v>108</v>
      </c>
      <c r="X5" s="51"/>
      <c r="Y5" s="49"/>
      <c r="Z5" s="51" t="s">
        <v>199</v>
      </c>
      <c r="AA5" s="49">
        <v>7</v>
      </c>
      <c r="AB5" s="52">
        <v>41954</v>
      </c>
      <c r="AC5" s="49" t="s">
        <v>94</v>
      </c>
    </row>
    <row r="6" spans="1:29" s="48" customFormat="1" ht="76.5" customHeight="1">
      <c r="A6" s="51">
        <v>4</v>
      </c>
      <c r="B6" s="31" t="s">
        <v>72</v>
      </c>
      <c r="C6" s="32" t="s">
        <v>73</v>
      </c>
      <c r="D6" s="32" t="s">
        <v>263</v>
      </c>
      <c r="E6" s="31">
        <v>74</v>
      </c>
      <c r="F6" s="31">
        <v>27220</v>
      </c>
      <c r="G6" s="49">
        <v>1</v>
      </c>
      <c r="H6" s="31" t="s">
        <v>74</v>
      </c>
      <c r="I6" s="31" t="s">
        <v>75</v>
      </c>
      <c r="J6" s="31"/>
      <c r="K6" s="49"/>
      <c r="L6" s="49" t="s">
        <v>241</v>
      </c>
      <c r="M6" s="49" t="s">
        <v>258</v>
      </c>
      <c r="N6" s="51" t="s">
        <v>91</v>
      </c>
      <c r="O6" s="49" t="s">
        <v>89</v>
      </c>
      <c r="P6" s="33">
        <v>703</v>
      </c>
      <c r="Q6" s="49"/>
      <c r="R6" s="49"/>
      <c r="S6" s="49">
        <v>703</v>
      </c>
      <c r="T6" s="49">
        <v>703</v>
      </c>
      <c r="U6" s="51" t="s">
        <v>90</v>
      </c>
      <c r="V6" s="58">
        <v>41947</v>
      </c>
      <c r="W6" s="51" t="s">
        <v>76</v>
      </c>
      <c r="X6" s="49"/>
      <c r="Y6" s="49"/>
      <c r="Z6" s="51" t="s">
        <v>199</v>
      </c>
      <c r="AA6" s="49">
        <v>7</v>
      </c>
      <c r="AB6" s="52">
        <v>41954</v>
      </c>
      <c r="AC6" s="49" t="s">
        <v>94</v>
      </c>
    </row>
    <row r="7" spans="1:29" s="48" customFormat="1" ht="76.5" customHeight="1">
      <c r="A7" s="49">
        <v>5</v>
      </c>
      <c r="B7" s="31" t="s">
        <v>72</v>
      </c>
      <c r="C7" s="32" t="s">
        <v>73</v>
      </c>
      <c r="D7" s="32" t="s">
        <v>263</v>
      </c>
      <c r="E7" s="31">
        <v>74</v>
      </c>
      <c r="F7" s="31">
        <v>27220</v>
      </c>
      <c r="G7" s="49">
        <v>1</v>
      </c>
      <c r="H7" s="31" t="s">
        <v>74</v>
      </c>
      <c r="I7" s="31" t="s">
        <v>75</v>
      </c>
      <c r="J7" s="31" t="s">
        <v>93</v>
      </c>
      <c r="K7" s="51" t="s">
        <v>92</v>
      </c>
      <c r="L7" s="49" t="s">
        <v>241</v>
      </c>
      <c r="M7" s="49" t="s">
        <v>245</v>
      </c>
      <c r="N7" s="49"/>
      <c r="O7" s="49"/>
      <c r="P7" s="49">
        <v>160</v>
      </c>
      <c r="Q7" s="49"/>
      <c r="R7" s="49"/>
      <c r="S7" s="49">
        <v>160</v>
      </c>
      <c r="T7" s="49">
        <v>160</v>
      </c>
      <c r="U7" s="51" t="s">
        <v>90</v>
      </c>
      <c r="V7" s="58">
        <v>41947</v>
      </c>
      <c r="W7" s="26" t="s">
        <v>77</v>
      </c>
      <c r="X7" s="49"/>
      <c r="Y7" s="49"/>
      <c r="Z7" s="51" t="s">
        <v>199</v>
      </c>
      <c r="AA7" s="49">
        <v>7</v>
      </c>
      <c r="AB7" s="52">
        <v>41954</v>
      </c>
      <c r="AC7" s="49" t="s">
        <v>94</v>
      </c>
    </row>
    <row r="8" spans="1:29" s="48" customFormat="1" ht="76.5" customHeight="1">
      <c r="A8" s="51">
        <v>6</v>
      </c>
      <c r="B8" s="53" t="s">
        <v>95</v>
      </c>
      <c r="C8" s="54" t="s">
        <v>96</v>
      </c>
      <c r="D8" s="54" t="s">
        <v>264</v>
      </c>
      <c r="E8" s="31">
        <v>48</v>
      </c>
      <c r="F8" s="50">
        <v>25330</v>
      </c>
      <c r="G8" s="49">
        <v>1.3</v>
      </c>
      <c r="H8" s="31" t="s">
        <v>99</v>
      </c>
      <c r="I8" s="53" t="s">
        <v>97</v>
      </c>
      <c r="J8" s="31" t="s">
        <v>100</v>
      </c>
      <c r="K8" s="51" t="s">
        <v>136</v>
      </c>
      <c r="L8" s="49" t="s">
        <v>240</v>
      </c>
      <c r="M8" s="49" t="s">
        <v>257</v>
      </c>
      <c r="N8" s="49"/>
      <c r="O8" s="49"/>
      <c r="P8" s="49">
        <v>440</v>
      </c>
      <c r="Q8" s="49"/>
      <c r="R8" s="49"/>
      <c r="S8" s="49">
        <v>440</v>
      </c>
      <c r="T8" s="49">
        <v>440</v>
      </c>
      <c r="U8" s="51" t="s">
        <v>101</v>
      </c>
      <c r="V8" s="58">
        <v>41949</v>
      </c>
      <c r="W8" s="53" t="s">
        <v>98</v>
      </c>
      <c r="X8" s="49"/>
      <c r="Y8" s="49"/>
      <c r="Z8" s="51" t="s">
        <v>199</v>
      </c>
      <c r="AA8" s="49">
        <v>7</v>
      </c>
      <c r="AB8" s="52">
        <v>41954</v>
      </c>
      <c r="AC8" s="49" t="s">
        <v>123</v>
      </c>
    </row>
    <row r="9" spans="1:29" s="48" customFormat="1" ht="51.75" customHeight="1">
      <c r="A9" s="51">
        <v>7</v>
      </c>
      <c r="B9" s="31" t="s">
        <v>137</v>
      </c>
      <c r="C9" s="32" t="s">
        <v>138</v>
      </c>
      <c r="D9" s="32" t="s">
        <v>266</v>
      </c>
      <c r="E9" s="31">
        <v>18</v>
      </c>
      <c r="F9" s="68">
        <v>21940</v>
      </c>
      <c r="G9" s="31">
        <v>1</v>
      </c>
      <c r="H9" s="31" t="s">
        <v>140</v>
      </c>
      <c r="I9" s="31" t="s">
        <v>141</v>
      </c>
      <c r="J9" s="31" t="s">
        <v>100</v>
      </c>
      <c r="K9" s="51" t="s">
        <v>136</v>
      </c>
      <c r="L9" s="49" t="s">
        <v>244</v>
      </c>
      <c r="M9" s="49" t="s">
        <v>257</v>
      </c>
      <c r="N9" s="49"/>
      <c r="O9" s="49"/>
      <c r="P9" s="49">
        <v>828</v>
      </c>
      <c r="Q9" s="49"/>
      <c r="R9" s="56"/>
      <c r="S9" s="49">
        <v>828</v>
      </c>
      <c r="T9" s="49">
        <v>300</v>
      </c>
      <c r="U9" s="51" t="s">
        <v>142</v>
      </c>
      <c r="V9" s="58">
        <v>41946</v>
      </c>
      <c r="W9" s="31" t="s">
        <v>139</v>
      </c>
      <c r="X9" s="49"/>
      <c r="Y9" s="49"/>
      <c r="Z9" s="51" t="s">
        <v>199</v>
      </c>
      <c r="AA9" s="51">
        <v>7</v>
      </c>
      <c r="AB9" s="58">
        <v>41954</v>
      </c>
      <c r="AC9" s="49" t="s">
        <v>123</v>
      </c>
    </row>
    <row r="11" spans="1:29" ht="76.5" customHeight="1">
      <c r="Z11" s="102" t="s">
        <v>111</v>
      </c>
      <c r="AA11" s="103"/>
      <c r="AB11" s="103"/>
    </row>
  </sheetData>
  <mergeCells count="1">
    <mergeCell ref="Z11:AB11"/>
  </mergeCells>
  <conditionalFormatting sqref="B5:D5">
    <cfRule type="duplicateValues" dxfId="295" priority="364"/>
  </conditionalFormatting>
  <conditionalFormatting sqref="B5">
    <cfRule type="duplicateValues" dxfId="294" priority="365"/>
  </conditionalFormatting>
  <conditionalFormatting sqref="C5:D5">
    <cfRule type="duplicateValues" dxfId="293" priority="366"/>
  </conditionalFormatting>
  <conditionalFormatting sqref="B5">
    <cfRule type="duplicateValues" dxfId="292" priority="367"/>
    <cfRule type="duplicateValues" dxfId="291" priority="368"/>
  </conditionalFormatting>
  <conditionalFormatting sqref="B5">
    <cfRule type="duplicateValues" dxfId="290" priority="369"/>
    <cfRule type="duplicateValues" dxfId="289" priority="370"/>
    <cfRule type="duplicateValues" dxfId="288" priority="371"/>
  </conditionalFormatting>
  <conditionalFormatting sqref="B9:D9">
    <cfRule type="duplicateValues" dxfId="287" priority="103"/>
  </conditionalFormatting>
  <conditionalFormatting sqref="B9">
    <cfRule type="duplicateValues" dxfId="286" priority="102"/>
  </conditionalFormatting>
  <conditionalFormatting sqref="C9:D9">
    <cfRule type="duplicateValues" dxfId="285" priority="101"/>
  </conditionalFormatting>
  <conditionalFormatting sqref="B9">
    <cfRule type="duplicateValues" dxfId="284" priority="93"/>
    <cfRule type="duplicateValues" dxfId="283" priority="94"/>
  </conditionalFormatting>
  <conditionalFormatting sqref="B9">
    <cfRule type="duplicateValues" dxfId="282" priority="89"/>
    <cfRule type="duplicateValues" dxfId="281" priority="90"/>
    <cfRule type="duplicateValues" dxfId="280" priority="91"/>
  </conditionalFormatting>
  <conditionalFormatting sqref="B4">
    <cfRule type="duplicateValues" dxfId="279" priority="71"/>
    <cfRule type="duplicateValues" dxfId="278" priority="72"/>
  </conditionalFormatting>
  <conditionalFormatting sqref="C4:D4">
    <cfRule type="duplicateValues" dxfId="277" priority="70"/>
  </conditionalFormatting>
  <conditionalFormatting sqref="B4">
    <cfRule type="duplicateValues" dxfId="276" priority="67"/>
    <cfRule type="duplicateValues" dxfId="275" priority="68"/>
    <cfRule type="duplicateValues" dxfId="274" priority="69"/>
  </conditionalFormatting>
  <conditionalFormatting sqref="B4">
    <cfRule type="duplicateValues" dxfId="273" priority="66"/>
  </conditionalFormatting>
  <conditionalFormatting sqref="B4:D4">
    <cfRule type="duplicateValues" dxfId="272" priority="65"/>
  </conditionalFormatting>
  <conditionalFormatting sqref="B3">
    <cfRule type="duplicateValues" dxfId="271" priority="35"/>
    <cfRule type="duplicateValues" dxfId="270" priority="36"/>
  </conditionalFormatting>
  <conditionalFormatting sqref="C3:D3">
    <cfRule type="duplicateValues" dxfId="269" priority="34"/>
  </conditionalFormatting>
  <conditionalFormatting sqref="B3">
    <cfRule type="duplicateValues" dxfId="268" priority="31"/>
    <cfRule type="duplicateValues" dxfId="267" priority="32"/>
    <cfRule type="duplicateValues" dxfId="266" priority="33"/>
  </conditionalFormatting>
  <conditionalFormatting sqref="B3">
    <cfRule type="duplicateValues" dxfId="265" priority="30"/>
  </conditionalFormatting>
  <conditionalFormatting sqref="B3:D3">
    <cfRule type="duplicateValues" dxfId="264" priority="29"/>
  </conditionalFormatting>
  <conditionalFormatting sqref="B5:B8">
    <cfRule type="duplicateValues" dxfId="263" priority="372"/>
  </conditionalFormatting>
  <conditionalFormatting sqref="C5:D8">
    <cfRule type="duplicateValues" dxfId="262" priority="373"/>
  </conditionalFormatting>
  <conditionalFormatting sqref="B5:D8">
    <cfRule type="duplicateValues" dxfId="261" priority="374"/>
  </conditionalFormatting>
  <conditionalFormatting sqref="B5:B8">
    <cfRule type="duplicateValues" dxfId="260" priority="375"/>
    <cfRule type="duplicateValues" dxfId="259" priority="376"/>
  </conditionalFormatting>
  <conditionalFormatting sqref="B5:B8">
    <cfRule type="duplicateValues" dxfId="258" priority="377"/>
    <cfRule type="duplicateValues" dxfId="257" priority="378"/>
    <cfRule type="duplicateValues" dxfId="256" priority="379"/>
  </conditionalFormatting>
  <conditionalFormatting sqref="B5 B8">
    <cfRule type="duplicateValues" dxfId="255" priority="380"/>
  </conditionalFormatting>
  <conditionalFormatting sqref="B5 B8">
    <cfRule type="duplicateValues" dxfId="254" priority="382"/>
    <cfRule type="duplicateValues" dxfId="253" priority="383"/>
  </conditionalFormatting>
  <conditionalFormatting sqref="B5 B8">
    <cfRule type="duplicateValues" dxfId="252" priority="386"/>
    <cfRule type="duplicateValues" dxfId="251" priority="387"/>
    <cfRule type="duplicateValues" dxfId="250" priority="388"/>
  </conditionalFormatting>
  <conditionalFormatting sqref="C5:D5 C8:D8">
    <cfRule type="duplicateValues" dxfId="249" priority="392"/>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AC17"/>
  <sheetViews>
    <sheetView workbookViewId="0">
      <selection activeCell="K4" sqref="K4"/>
    </sheetView>
  </sheetViews>
  <sheetFormatPr defaultRowHeight="81" customHeight="1"/>
  <cols>
    <col min="1" max="1" width="3.5703125" style="75" customWidth="1"/>
    <col min="2" max="2" width="10.140625" style="75" customWidth="1"/>
    <col min="3" max="4" width="11.28515625" style="75" customWidth="1"/>
    <col min="5" max="5" width="5.42578125" style="75" customWidth="1"/>
    <col min="6" max="6" width="5.85546875" style="75" customWidth="1"/>
    <col min="7" max="7" width="4.28515625" style="75" customWidth="1"/>
    <col min="8" max="8" width="5.42578125" style="75" customWidth="1"/>
    <col min="9" max="9" width="10" style="75" customWidth="1"/>
    <col min="10" max="10" width="9.140625" style="75"/>
    <col min="11" max="11" width="20.5703125" style="75" customWidth="1"/>
    <col min="12" max="14" width="9.140625" style="75"/>
    <col min="15" max="15" width="9.28515625" style="75" customWidth="1"/>
    <col min="16" max="16" width="9" style="75" customWidth="1"/>
    <col min="17" max="17" width="8.28515625" style="75" customWidth="1"/>
    <col min="18" max="18" width="5.7109375" style="75" customWidth="1"/>
    <col min="19" max="19" width="9.140625" style="75"/>
    <col min="20" max="20" width="7.28515625" style="75" customWidth="1"/>
    <col min="21" max="21" width="9.140625" style="75"/>
    <col min="22" max="22" width="10.140625" style="75" bestFit="1" customWidth="1"/>
    <col min="23" max="23" width="14.42578125" style="75" customWidth="1"/>
    <col min="24" max="25" width="9.140625" style="75"/>
    <col min="26" max="26" width="8.5703125" style="75" customWidth="1"/>
    <col min="27" max="27" width="5.140625" style="75" customWidth="1"/>
    <col min="28" max="28" width="9.85546875" style="75" bestFit="1" customWidth="1"/>
    <col min="29" max="29" width="10.28515625" style="75" customWidth="1"/>
    <col min="30" max="16384" width="9.140625" style="75"/>
  </cols>
  <sheetData>
    <row r="1" spans="1:29" s="85" customFormat="1" ht="141" customHeight="1">
      <c r="A1" s="81" t="s">
        <v>202</v>
      </c>
      <c r="B1" s="81" t="s">
        <v>7</v>
      </c>
      <c r="C1" s="83" t="s">
        <v>0</v>
      </c>
      <c r="D1" s="83" t="s">
        <v>30</v>
      </c>
      <c r="E1" s="81" t="s">
        <v>1</v>
      </c>
      <c r="F1" s="81" t="s">
        <v>12</v>
      </c>
      <c r="G1" s="84" t="s">
        <v>13</v>
      </c>
      <c r="H1" s="81" t="s">
        <v>2</v>
      </c>
      <c r="I1" s="81" t="s">
        <v>8</v>
      </c>
      <c r="J1" s="81" t="s">
        <v>61</v>
      </c>
      <c r="K1" s="81" t="s">
        <v>62</v>
      </c>
      <c r="L1" s="81" t="s">
        <v>235</v>
      </c>
      <c r="M1" s="81" t="s">
        <v>228</v>
      </c>
      <c r="N1" s="81" t="s">
        <v>66</v>
      </c>
      <c r="O1" s="82" t="s">
        <v>67</v>
      </c>
      <c r="P1" s="82" t="s">
        <v>3</v>
      </c>
      <c r="Q1" s="81" t="s">
        <v>10</v>
      </c>
      <c r="R1" s="81" t="s">
        <v>9</v>
      </c>
      <c r="S1" s="81" t="s">
        <v>11</v>
      </c>
      <c r="T1" s="81" t="s">
        <v>4</v>
      </c>
      <c r="U1" s="81" t="s">
        <v>23</v>
      </c>
      <c r="V1" s="81" t="s">
        <v>22</v>
      </c>
      <c r="W1" s="81" t="s">
        <v>24</v>
      </c>
      <c r="X1" s="81" t="s">
        <v>25</v>
      </c>
      <c r="Y1" s="81" t="s">
        <v>63</v>
      </c>
      <c r="Z1" s="82" t="s">
        <v>198</v>
      </c>
      <c r="AA1" s="82" t="s">
        <v>26</v>
      </c>
      <c r="AB1" s="82" t="s">
        <v>27</v>
      </c>
      <c r="AC1" s="81" t="s">
        <v>6</v>
      </c>
    </row>
    <row r="2" spans="1:29" s="48" customFormat="1" ht="43.5" customHeight="1">
      <c r="A2" s="47">
        <v>1</v>
      </c>
      <c r="B2" s="47">
        <v>2</v>
      </c>
      <c r="C2" s="47">
        <v>3</v>
      </c>
      <c r="D2" s="47">
        <v>4</v>
      </c>
      <c r="E2" s="47">
        <v>5</v>
      </c>
      <c r="F2" s="47">
        <v>6</v>
      </c>
      <c r="G2" s="47">
        <v>7</v>
      </c>
      <c r="H2" s="47">
        <v>8</v>
      </c>
      <c r="I2" s="47">
        <v>9</v>
      </c>
      <c r="J2" s="47">
        <v>10</v>
      </c>
      <c r="K2" s="47">
        <v>11</v>
      </c>
      <c r="L2" s="47">
        <v>12</v>
      </c>
      <c r="M2" s="47">
        <v>13</v>
      </c>
      <c r="N2" s="47">
        <v>14</v>
      </c>
      <c r="O2" s="47">
        <v>15</v>
      </c>
      <c r="P2" s="47">
        <v>16</v>
      </c>
      <c r="Q2" s="47">
        <v>17</v>
      </c>
      <c r="R2" s="47">
        <v>18</v>
      </c>
      <c r="S2" s="47">
        <v>19</v>
      </c>
      <c r="T2" s="47">
        <v>20</v>
      </c>
      <c r="U2" s="47">
        <v>21</v>
      </c>
      <c r="V2" s="47">
        <v>22</v>
      </c>
      <c r="W2" s="47">
        <v>23</v>
      </c>
      <c r="X2" s="47">
        <v>24</v>
      </c>
      <c r="Y2" s="47">
        <v>25</v>
      </c>
      <c r="Z2" s="47">
        <v>26</v>
      </c>
      <c r="AA2" s="47">
        <v>27</v>
      </c>
      <c r="AB2" s="47">
        <v>28</v>
      </c>
      <c r="AC2" s="47">
        <v>29</v>
      </c>
    </row>
    <row r="3" spans="1:29" ht="109.5" customHeight="1">
      <c r="A3" s="26">
        <v>1</v>
      </c>
      <c r="B3" s="26" t="s">
        <v>170</v>
      </c>
      <c r="C3" s="27" t="s">
        <v>171</v>
      </c>
      <c r="D3" s="27" t="s">
        <v>268</v>
      </c>
      <c r="E3" s="26">
        <v>36</v>
      </c>
      <c r="F3" s="93">
        <v>49720</v>
      </c>
      <c r="G3" s="79">
        <v>1</v>
      </c>
      <c r="H3" s="26" t="s">
        <v>172</v>
      </c>
      <c r="I3" s="26" t="s">
        <v>173</v>
      </c>
      <c r="J3" s="79" t="s">
        <v>177</v>
      </c>
      <c r="K3" s="26" t="s">
        <v>176</v>
      </c>
      <c r="L3" s="26" t="s">
        <v>239</v>
      </c>
      <c r="M3" s="49" t="s">
        <v>259</v>
      </c>
      <c r="N3" s="26"/>
      <c r="O3" s="28"/>
      <c r="P3" s="26">
        <v>3451</v>
      </c>
      <c r="Q3" s="26">
        <v>15000</v>
      </c>
      <c r="R3" s="26">
        <v>1</v>
      </c>
      <c r="S3" s="26">
        <v>18451</v>
      </c>
      <c r="T3" s="26">
        <v>2500</v>
      </c>
      <c r="U3" s="26" t="s">
        <v>175</v>
      </c>
      <c r="V3" s="58">
        <v>41947</v>
      </c>
      <c r="W3" s="26" t="s">
        <v>174</v>
      </c>
      <c r="X3" s="26"/>
      <c r="Y3" s="51" t="s">
        <v>122</v>
      </c>
      <c r="Z3" s="49" t="s">
        <v>200</v>
      </c>
      <c r="AA3" s="49">
        <v>8</v>
      </c>
      <c r="AB3" s="52">
        <v>41956</v>
      </c>
      <c r="AC3" s="49" t="s">
        <v>94</v>
      </c>
    </row>
    <row r="4" spans="1:29" ht="109.5" customHeight="1">
      <c r="A4" s="26">
        <v>2</v>
      </c>
      <c r="B4" s="38" t="s">
        <v>188</v>
      </c>
      <c r="C4" s="40" t="s">
        <v>189</v>
      </c>
      <c r="D4" s="40" t="s">
        <v>273</v>
      </c>
      <c r="E4" s="38">
        <v>43</v>
      </c>
      <c r="F4" s="94">
        <v>84130</v>
      </c>
      <c r="G4" s="38">
        <v>1.3</v>
      </c>
      <c r="H4" s="38" t="s">
        <v>190</v>
      </c>
      <c r="I4" s="38" t="s">
        <v>191</v>
      </c>
      <c r="J4" s="38"/>
      <c r="K4" s="79"/>
      <c r="L4" s="79" t="s">
        <v>241</v>
      </c>
      <c r="M4" s="79" t="s">
        <v>258</v>
      </c>
      <c r="N4" s="79" t="s">
        <v>194</v>
      </c>
      <c r="O4" s="79" t="s">
        <v>195</v>
      </c>
      <c r="P4" s="63">
        <v>5257.75</v>
      </c>
      <c r="Q4" s="39"/>
      <c r="R4" s="79"/>
      <c r="S4" s="39">
        <v>5257.75</v>
      </c>
      <c r="T4" s="39">
        <v>5257.75</v>
      </c>
      <c r="U4" s="79" t="s">
        <v>196</v>
      </c>
      <c r="V4" s="67">
        <v>41948</v>
      </c>
      <c r="W4" s="38" t="s">
        <v>192</v>
      </c>
      <c r="X4" s="38" t="s">
        <v>193</v>
      </c>
      <c r="Y4" s="51" t="s">
        <v>122</v>
      </c>
      <c r="Z4" s="49" t="s">
        <v>200</v>
      </c>
      <c r="AA4" s="49">
        <v>8</v>
      </c>
      <c r="AB4" s="52">
        <v>41956</v>
      </c>
      <c r="AC4" s="78" t="s">
        <v>123</v>
      </c>
    </row>
    <row r="5" spans="1:29" ht="109.5" customHeight="1">
      <c r="A5" s="26">
        <v>3</v>
      </c>
      <c r="B5" s="29" t="s">
        <v>178</v>
      </c>
      <c r="C5" s="59" t="s">
        <v>179</v>
      </c>
      <c r="D5" s="59" t="s">
        <v>272</v>
      </c>
      <c r="E5" s="29">
        <v>52</v>
      </c>
      <c r="F5" s="95">
        <v>42810</v>
      </c>
      <c r="G5" s="91">
        <v>1</v>
      </c>
      <c r="H5" s="29" t="s">
        <v>180</v>
      </c>
      <c r="I5" s="29" t="s">
        <v>181</v>
      </c>
      <c r="J5" s="79"/>
      <c r="K5" s="79"/>
      <c r="L5" s="79" t="s">
        <v>241</v>
      </c>
      <c r="M5" s="79" t="s">
        <v>258</v>
      </c>
      <c r="N5" s="29" t="s">
        <v>185</v>
      </c>
      <c r="O5" s="61" t="s">
        <v>183</v>
      </c>
      <c r="P5" s="29">
        <v>9964.9500000000007</v>
      </c>
      <c r="Q5" s="61">
        <v>9964.9500000000007</v>
      </c>
      <c r="R5" s="60"/>
      <c r="S5" s="61">
        <v>9964.9500000000007</v>
      </c>
      <c r="T5" s="61">
        <v>9964.9500000000007</v>
      </c>
      <c r="U5" s="79" t="s">
        <v>184</v>
      </c>
      <c r="V5" s="77">
        <v>41940</v>
      </c>
      <c r="W5" s="29" t="s">
        <v>182</v>
      </c>
      <c r="X5" s="29" t="s">
        <v>187</v>
      </c>
      <c r="Y5" s="77">
        <v>41940</v>
      </c>
      <c r="Z5" s="49" t="s">
        <v>200</v>
      </c>
      <c r="AA5" s="49">
        <v>8</v>
      </c>
      <c r="AB5" s="52">
        <v>41956</v>
      </c>
      <c r="AC5" s="78" t="s">
        <v>186</v>
      </c>
    </row>
    <row r="6" spans="1:29" ht="96.75" customHeight="1">
      <c r="A6" s="26">
        <v>4</v>
      </c>
      <c r="B6" s="31" t="s">
        <v>161</v>
      </c>
      <c r="C6" s="32" t="s">
        <v>162</v>
      </c>
      <c r="D6" s="32" t="s">
        <v>271</v>
      </c>
      <c r="E6" s="31">
        <v>44</v>
      </c>
      <c r="F6" s="96"/>
      <c r="G6" s="31">
        <v>7</v>
      </c>
      <c r="H6" s="31" t="s">
        <v>163</v>
      </c>
      <c r="I6" s="31" t="s">
        <v>164</v>
      </c>
      <c r="J6" s="31" t="s">
        <v>166</v>
      </c>
      <c r="K6" s="31" t="s">
        <v>167</v>
      </c>
      <c r="L6" s="31" t="s">
        <v>241</v>
      </c>
      <c r="M6" s="31" t="s">
        <v>270</v>
      </c>
      <c r="N6" s="31"/>
      <c r="O6" s="31"/>
      <c r="P6" s="74">
        <v>3404</v>
      </c>
      <c r="Q6" s="31">
        <v>7804</v>
      </c>
      <c r="R6" s="31"/>
      <c r="S6" s="74">
        <v>7000</v>
      </c>
      <c r="T6" s="31">
        <v>3000</v>
      </c>
      <c r="U6" s="31" t="s">
        <v>168</v>
      </c>
      <c r="V6" s="58">
        <v>41939</v>
      </c>
      <c r="W6" s="31" t="s">
        <v>165</v>
      </c>
      <c r="X6" s="31" t="s">
        <v>169</v>
      </c>
      <c r="Y6" s="51" t="s">
        <v>122</v>
      </c>
      <c r="Z6" s="49" t="s">
        <v>200</v>
      </c>
      <c r="AA6" s="49">
        <v>8</v>
      </c>
      <c r="AB6" s="52">
        <v>41956</v>
      </c>
      <c r="AC6" s="49" t="s">
        <v>123</v>
      </c>
    </row>
    <row r="7" spans="1:29" ht="112.5" customHeight="1">
      <c r="A7" s="26">
        <v>5</v>
      </c>
      <c r="B7" s="41" t="s">
        <v>124</v>
      </c>
      <c r="C7" s="41" t="s">
        <v>125</v>
      </c>
      <c r="D7" s="41" t="s">
        <v>265</v>
      </c>
      <c r="E7" s="41" t="s">
        <v>126</v>
      </c>
      <c r="F7" s="97" t="s">
        <v>128</v>
      </c>
      <c r="G7" s="72"/>
      <c r="H7" s="41" t="s">
        <v>127</v>
      </c>
      <c r="I7" s="41" t="s">
        <v>133</v>
      </c>
      <c r="J7" s="31" t="s">
        <v>134</v>
      </c>
      <c r="K7" s="51" t="s">
        <v>135</v>
      </c>
      <c r="L7" s="51" t="s">
        <v>241</v>
      </c>
      <c r="M7" s="51" t="s">
        <v>260</v>
      </c>
      <c r="N7" s="51"/>
      <c r="O7" s="51"/>
      <c r="P7" s="57">
        <v>1800</v>
      </c>
      <c r="Q7" s="51">
        <v>0</v>
      </c>
      <c r="R7" s="51"/>
      <c r="S7" s="57">
        <v>1800</v>
      </c>
      <c r="T7" s="51">
        <v>2000</v>
      </c>
      <c r="U7" s="51" t="s">
        <v>131</v>
      </c>
      <c r="V7" s="58">
        <v>41950</v>
      </c>
      <c r="W7" s="41" t="s">
        <v>129</v>
      </c>
      <c r="X7" s="51" t="s">
        <v>132</v>
      </c>
      <c r="Y7" s="51"/>
      <c r="Z7" s="49" t="s">
        <v>200</v>
      </c>
      <c r="AA7" s="49">
        <v>8</v>
      </c>
      <c r="AB7" s="52">
        <v>41956</v>
      </c>
      <c r="AC7" s="49" t="s">
        <v>130</v>
      </c>
    </row>
    <row r="8" spans="1:29" s="90" customFormat="1" ht="126" customHeight="1">
      <c r="A8" s="26">
        <v>6</v>
      </c>
      <c r="B8" s="70" t="s">
        <v>113</v>
      </c>
      <c r="C8" s="71" t="s">
        <v>114</v>
      </c>
      <c r="D8" s="71" t="s">
        <v>267</v>
      </c>
      <c r="E8" s="70">
        <v>12</v>
      </c>
      <c r="F8" s="92">
        <v>56550</v>
      </c>
      <c r="G8" s="72">
        <v>1</v>
      </c>
      <c r="H8" s="70" t="s">
        <v>115</v>
      </c>
      <c r="I8" s="51" t="s">
        <v>116</v>
      </c>
      <c r="J8" s="51" t="s">
        <v>118</v>
      </c>
      <c r="K8" s="51" t="s">
        <v>119</v>
      </c>
      <c r="L8" s="49" t="s">
        <v>269</v>
      </c>
      <c r="M8" s="49" t="s">
        <v>259</v>
      </c>
      <c r="N8" s="49"/>
      <c r="O8" s="49"/>
      <c r="P8" s="51">
        <v>9000</v>
      </c>
      <c r="Q8" s="51">
        <v>15000</v>
      </c>
      <c r="R8" s="51">
        <v>1</v>
      </c>
      <c r="S8" s="73">
        <v>10007.49</v>
      </c>
      <c r="T8" s="51">
        <v>5000</v>
      </c>
      <c r="U8" s="51" t="s">
        <v>120</v>
      </c>
      <c r="V8" s="58">
        <v>41939</v>
      </c>
      <c r="W8" s="70" t="s">
        <v>117</v>
      </c>
      <c r="X8" s="51" t="s">
        <v>121</v>
      </c>
      <c r="Y8" s="51" t="s">
        <v>122</v>
      </c>
      <c r="Z8" s="49" t="s">
        <v>200</v>
      </c>
      <c r="AA8" s="49">
        <v>8</v>
      </c>
      <c r="AB8" s="52">
        <v>41956</v>
      </c>
      <c r="AC8" s="49" t="s">
        <v>94</v>
      </c>
    </row>
    <row r="9" spans="1:29" ht="81" customHeight="1">
      <c r="X9" s="103" t="s">
        <v>197</v>
      </c>
      <c r="Y9" s="103"/>
      <c r="Z9" s="103"/>
      <c r="AA9" s="103"/>
      <c r="AB9" s="103"/>
      <c r="AC9" s="103"/>
    </row>
    <row r="17" spans="1:21" ht="81" customHeight="1">
      <c r="A17" s="34"/>
      <c r="B17" s="35" t="s">
        <v>78</v>
      </c>
      <c r="C17" s="36" t="s">
        <v>0</v>
      </c>
      <c r="D17" s="36"/>
      <c r="E17" s="35" t="s">
        <v>1</v>
      </c>
      <c r="F17" s="35" t="s">
        <v>2</v>
      </c>
      <c r="G17" s="35" t="s">
        <v>79</v>
      </c>
      <c r="H17" s="35" t="s">
        <v>80</v>
      </c>
      <c r="I17" s="37" t="s">
        <v>3</v>
      </c>
      <c r="J17" s="35" t="s">
        <v>81</v>
      </c>
      <c r="K17" s="35" t="s">
        <v>82</v>
      </c>
      <c r="L17" s="45">
        <f>SUM('ნიმუში 2000მდე'!L615)</f>
        <v>0</v>
      </c>
      <c r="M17" s="45"/>
      <c r="N17" s="35" t="s">
        <v>83</v>
      </c>
      <c r="O17" s="35" t="s">
        <v>84</v>
      </c>
      <c r="P17" s="35" t="s">
        <v>5</v>
      </c>
      <c r="Q17" s="35" t="s">
        <v>85</v>
      </c>
      <c r="R17" s="35" t="s">
        <v>86</v>
      </c>
      <c r="S17" s="35" t="s">
        <v>87</v>
      </c>
      <c r="T17" s="35" t="s">
        <v>6</v>
      </c>
      <c r="U17" s="34" t="s">
        <v>88</v>
      </c>
    </row>
  </sheetData>
  <mergeCells count="1">
    <mergeCell ref="X9:AC9"/>
  </mergeCells>
  <conditionalFormatting sqref="B17:D17">
    <cfRule type="duplicateValues" dxfId="351" priority="107"/>
  </conditionalFormatting>
  <conditionalFormatting sqref="B17">
    <cfRule type="duplicateValues" dxfId="350" priority="106"/>
  </conditionalFormatting>
  <conditionalFormatting sqref="C17:D17">
    <cfRule type="duplicateValues" dxfId="349" priority="105"/>
  </conditionalFormatting>
  <conditionalFormatting sqref="B17">
    <cfRule type="duplicateValues" dxfId="348" priority="103"/>
    <cfRule type="duplicateValues" dxfId="347" priority="104"/>
  </conditionalFormatting>
  <conditionalFormatting sqref="B17">
    <cfRule type="duplicateValues" dxfId="346" priority="99"/>
    <cfRule type="duplicateValues" dxfId="345" priority="100"/>
    <cfRule type="duplicateValues" dxfId="344" priority="101"/>
    <cfRule type="duplicateValues" dxfId="343" priority="102"/>
  </conditionalFormatting>
  <conditionalFormatting sqref="B6">
    <cfRule type="duplicateValues" dxfId="342" priority="85"/>
    <cfRule type="duplicateValues" dxfId="341" priority="86"/>
  </conditionalFormatting>
  <conditionalFormatting sqref="C6:D6">
    <cfRule type="duplicateValues" dxfId="340" priority="84"/>
  </conditionalFormatting>
  <conditionalFormatting sqref="B6">
    <cfRule type="duplicateValues" dxfId="339" priority="81"/>
    <cfRule type="duplicateValues" dxfId="338" priority="82"/>
    <cfRule type="duplicateValues" dxfId="337" priority="83"/>
  </conditionalFormatting>
  <conditionalFormatting sqref="B6">
    <cfRule type="duplicateValues" dxfId="336" priority="80"/>
  </conditionalFormatting>
  <conditionalFormatting sqref="B6:D6">
    <cfRule type="duplicateValues" dxfId="335" priority="76"/>
  </conditionalFormatting>
  <conditionalFormatting sqref="B5 B3">
    <cfRule type="duplicateValues" dxfId="334" priority="73"/>
    <cfRule type="duplicateValues" dxfId="333" priority="74"/>
  </conditionalFormatting>
  <conditionalFormatting sqref="C5:D5 C3:D3">
    <cfRule type="duplicateValues" dxfId="332" priority="72"/>
  </conditionalFormatting>
  <conditionalFormatting sqref="B5 B3">
    <cfRule type="duplicateValues" dxfId="331" priority="69"/>
    <cfRule type="duplicateValues" dxfId="330" priority="70"/>
    <cfRule type="duplicateValues" dxfId="329" priority="71"/>
  </conditionalFormatting>
  <conditionalFormatting sqref="B5 B3">
    <cfRule type="duplicateValues" dxfId="328" priority="68"/>
  </conditionalFormatting>
  <conditionalFormatting sqref="B5:D5 B3:D3">
    <cfRule type="duplicateValues" dxfId="327" priority="62"/>
  </conditionalFormatting>
  <conditionalFormatting sqref="B5">
    <cfRule type="duplicateValues" dxfId="326" priority="46"/>
    <cfRule type="duplicateValues" dxfId="325" priority="47"/>
  </conditionalFormatting>
  <conditionalFormatting sqref="C5:D5">
    <cfRule type="duplicateValues" dxfId="324" priority="45"/>
  </conditionalFormatting>
  <conditionalFormatting sqref="B5">
    <cfRule type="duplicateValues" dxfId="323" priority="42"/>
    <cfRule type="duplicateValues" dxfId="322" priority="43"/>
    <cfRule type="duplicateValues" dxfId="321" priority="44"/>
  </conditionalFormatting>
  <conditionalFormatting sqref="B5">
    <cfRule type="duplicateValues" dxfId="320" priority="41"/>
  </conditionalFormatting>
  <conditionalFormatting sqref="B5:D5">
    <cfRule type="duplicateValues" dxfId="319" priority="37"/>
  </conditionalFormatting>
  <conditionalFormatting sqref="B7">
    <cfRule type="duplicateValues" dxfId="318" priority="35"/>
  </conditionalFormatting>
  <conditionalFormatting sqref="C7:D7">
    <cfRule type="duplicateValues" dxfId="317" priority="34"/>
  </conditionalFormatting>
  <conditionalFormatting sqref="B7:D7">
    <cfRule type="duplicateValues" dxfId="316" priority="33"/>
  </conditionalFormatting>
  <conditionalFormatting sqref="B7">
    <cfRule type="duplicateValues" dxfId="315" priority="31"/>
    <cfRule type="duplicateValues" dxfId="314" priority="32"/>
  </conditionalFormatting>
  <conditionalFormatting sqref="B7">
    <cfRule type="duplicateValues" dxfId="313" priority="28"/>
    <cfRule type="duplicateValues" dxfId="312" priority="29"/>
    <cfRule type="duplicateValues" dxfId="311" priority="30"/>
  </conditionalFormatting>
  <conditionalFormatting sqref="B4">
    <cfRule type="duplicateValues" dxfId="310" priority="11"/>
    <cfRule type="duplicateValues" dxfId="309" priority="12"/>
  </conditionalFormatting>
  <conditionalFormatting sqref="C4:D4">
    <cfRule type="duplicateValues" dxfId="308" priority="10"/>
  </conditionalFormatting>
  <conditionalFormatting sqref="B4">
    <cfRule type="duplicateValues" dxfId="307" priority="7"/>
    <cfRule type="duplicateValues" dxfId="306" priority="8"/>
    <cfRule type="duplicateValues" dxfId="305" priority="9"/>
  </conditionalFormatting>
  <conditionalFormatting sqref="B4">
    <cfRule type="duplicateValues" dxfId="304" priority="6"/>
  </conditionalFormatting>
  <conditionalFormatting sqref="B4:D4">
    <cfRule type="duplicateValues" dxfId="303" priority="2"/>
  </conditionalFormatting>
  <conditionalFormatting sqref="B5 B3 B8">
    <cfRule type="duplicateValues" dxfId="302" priority="115"/>
    <cfRule type="duplicateValues" dxfId="301" priority="116"/>
  </conditionalFormatting>
  <conditionalFormatting sqref="C5:D5 C3:D3 C8:D8">
    <cfRule type="duplicateValues" dxfId="300" priority="121"/>
  </conditionalFormatting>
  <conditionalFormatting sqref="B5 B3 B8">
    <cfRule type="duplicateValues" dxfId="299" priority="124"/>
    <cfRule type="duplicateValues" dxfId="298" priority="125"/>
    <cfRule type="duplicateValues" dxfId="297" priority="126"/>
  </conditionalFormatting>
  <conditionalFormatting sqref="B5:D5 B3:D3 B8:D8">
    <cfRule type="duplicateValues" dxfId="296" priority="133"/>
  </conditionalFormatting>
  <pageMargins left="0.3" right="0.3" top="0.45" bottom="0.37"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dimension ref="A1:W11"/>
  <sheetViews>
    <sheetView workbookViewId="0">
      <selection activeCell="I7" sqref="I7"/>
    </sheetView>
  </sheetViews>
  <sheetFormatPr defaultRowHeight="76.5" customHeight="1"/>
  <cols>
    <col min="1" max="1" width="4.85546875" style="76" customWidth="1"/>
    <col min="2" max="2" width="12.42578125" style="76" customWidth="1"/>
    <col min="3" max="3" width="7" style="76" customWidth="1"/>
    <col min="4" max="4" width="9.140625" style="76" customWidth="1"/>
    <col min="5" max="5" width="9.140625" style="76"/>
    <col min="6" max="6" width="9.85546875" style="76" bestFit="1" customWidth="1"/>
    <col min="7" max="7" width="9.140625" style="76"/>
    <col min="8" max="8" width="11.7109375" style="76" customWidth="1"/>
    <col min="9" max="9" width="6.28515625" style="76" customWidth="1"/>
    <col min="10" max="10" width="9.140625" style="76"/>
    <col min="11" max="11" width="6.140625" style="76" customWidth="1"/>
    <col min="12" max="12" width="5.7109375" style="76" customWidth="1"/>
    <col min="13" max="13" width="13.5703125" style="76" customWidth="1"/>
    <col min="14" max="14" width="9.140625" style="76"/>
    <col min="15" max="15" width="14.7109375" style="76" customWidth="1"/>
    <col min="16" max="17" width="9.140625" style="88"/>
    <col min="18" max="19" width="9.140625" style="76"/>
    <col min="20" max="20" width="9.42578125" style="76" customWidth="1"/>
    <col min="21" max="21" width="5.28515625" style="76" customWidth="1"/>
    <col min="22" max="22" width="16" style="76" customWidth="1"/>
    <col min="23" max="23" width="10.42578125" style="76" customWidth="1"/>
    <col min="24" max="16384" width="9.140625" style="76"/>
  </cols>
  <sheetData>
    <row r="1" spans="1:23" s="85" customFormat="1" ht="141" customHeight="1">
      <c r="A1" s="81" t="s">
        <v>202</v>
      </c>
      <c r="B1" s="82" t="s">
        <v>198</v>
      </c>
      <c r="C1" s="82" t="s">
        <v>26</v>
      </c>
      <c r="D1" s="82" t="s">
        <v>27</v>
      </c>
      <c r="E1" s="81" t="s">
        <v>23</v>
      </c>
      <c r="F1" s="81" t="s">
        <v>22</v>
      </c>
      <c r="G1" s="81" t="s">
        <v>7</v>
      </c>
      <c r="H1" s="83" t="s">
        <v>0</v>
      </c>
      <c r="I1" s="81" t="s">
        <v>1</v>
      </c>
      <c r="J1" s="81" t="s">
        <v>12</v>
      </c>
      <c r="K1" s="84" t="s">
        <v>13</v>
      </c>
      <c r="L1" s="81" t="s">
        <v>2</v>
      </c>
      <c r="M1" s="81" t="s">
        <v>8</v>
      </c>
      <c r="N1" s="81" t="s">
        <v>61</v>
      </c>
      <c r="O1" s="81" t="s">
        <v>62</v>
      </c>
      <c r="P1" s="81" t="s">
        <v>235</v>
      </c>
      <c r="Q1" s="81" t="s">
        <v>228</v>
      </c>
      <c r="R1" s="81" t="s">
        <v>66</v>
      </c>
      <c r="S1" s="82" t="s">
        <v>67</v>
      </c>
      <c r="T1" s="82" t="s">
        <v>3</v>
      </c>
      <c r="U1" s="81" t="s">
        <v>4</v>
      </c>
      <c r="V1" s="81" t="s">
        <v>24</v>
      </c>
      <c r="W1" s="81" t="s">
        <v>203</v>
      </c>
    </row>
    <row r="2" spans="1:23" s="48" customFormat="1" ht="43.5" customHeight="1">
      <c r="A2" s="47">
        <v>1</v>
      </c>
      <c r="B2" s="47">
        <v>2</v>
      </c>
      <c r="C2" s="47">
        <v>3</v>
      </c>
      <c r="D2" s="47">
        <v>4</v>
      </c>
      <c r="E2" s="47">
        <v>5</v>
      </c>
      <c r="F2" s="47">
        <v>6</v>
      </c>
      <c r="G2" s="47">
        <v>7</v>
      </c>
      <c r="H2" s="47">
        <v>8</v>
      </c>
      <c r="I2" s="47">
        <v>9</v>
      </c>
      <c r="J2" s="47">
        <v>10</v>
      </c>
      <c r="K2" s="47">
        <v>11</v>
      </c>
      <c r="L2" s="47">
        <v>12</v>
      </c>
      <c r="M2" s="47">
        <v>13</v>
      </c>
      <c r="N2" s="47">
        <v>14</v>
      </c>
      <c r="O2" s="47">
        <v>15</v>
      </c>
      <c r="P2" s="47">
        <v>16</v>
      </c>
      <c r="Q2" s="47">
        <v>17</v>
      </c>
      <c r="R2" s="47">
        <v>18</v>
      </c>
      <c r="S2" s="47">
        <v>19</v>
      </c>
      <c r="T2" s="47">
        <v>20</v>
      </c>
      <c r="U2" s="47">
        <v>21</v>
      </c>
      <c r="V2" s="47">
        <v>22</v>
      </c>
      <c r="W2" s="47">
        <v>23</v>
      </c>
    </row>
    <row r="3" spans="1:23" s="48" customFormat="1" ht="132.75" customHeight="1">
      <c r="A3" s="49">
        <v>1</v>
      </c>
      <c r="B3" s="51" t="s">
        <v>199</v>
      </c>
      <c r="C3" s="49">
        <v>7</v>
      </c>
      <c r="D3" s="52">
        <v>41954</v>
      </c>
      <c r="E3" s="51" t="s">
        <v>156</v>
      </c>
      <c r="F3" s="58">
        <v>41950</v>
      </c>
      <c r="G3" s="69" t="s">
        <v>149</v>
      </c>
      <c r="H3" s="86" t="s">
        <v>150</v>
      </c>
      <c r="I3" s="87">
        <v>51</v>
      </c>
      <c r="J3" s="87">
        <v>6810</v>
      </c>
      <c r="K3" s="49">
        <v>1</v>
      </c>
      <c r="L3" s="69" t="s">
        <v>151</v>
      </c>
      <c r="M3" s="69" t="s">
        <v>152</v>
      </c>
      <c r="N3" s="51" t="s">
        <v>155</v>
      </c>
      <c r="O3" s="51" t="s">
        <v>154</v>
      </c>
      <c r="P3" s="49" t="s">
        <v>239</v>
      </c>
      <c r="Q3" s="49" t="s">
        <v>257</v>
      </c>
      <c r="R3" s="49"/>
      <c r="S3" s="49"/>
      <c r="T3" s="49">
        <v>800</v>
      </c>
      <c r="U3" s="49">
        <v>800</v>
      </c>
      <c r="V3" s="80" t="s">
        <v>153</v>
      </c>
      <c r="W3" s="51"/>
    </row>
    <row r="4" spans="1:23" s="62" customFormat="1" ht="84.75" customHeight="1">
      <c r="A4" s="51">
        <v>2</v>
      </c>
      <c r="B4" s="51" t="s">
        <v>199</v>
      </c>
      <c r="C4" s="49">
        <v>7</v>
      </c>
      <c r="D4" s="52">
        <v>41954</v>
      </c>
      <c r="E4" s="51" t="s">
        <v>159</v>
      </c>
      <c r="F4" s="58">
        <v>41940</v>
      </c>
      <c r="G4" s="31" t="s">
        <v>143</v>
      </c>
      <c r="H4" s="32" t="s">
        <v>144</v>
      </c>
      <c r="I4" s="31">
        <v>62</v>
      </c>
      <c r="J4" s="51"/>
      <c r="K4" s="51">
        <v>4</v>
      </c>
      <c r="L4" s="31" t="s">
        <v>145</v>
      </c>
      <c r="M4" s="31" t="s">
        <v>146</v>
      </c>
      <c r="N4" s="51"/>
      <c r="O4" s="51"/>
      <c r="P4" s="49" t="s">
        <v>239</v>
      </c>
      <c r="Q4" s="51" t="s">
        <v>258</v>
      </c>
      <c r="R4" s="51" t="s">
        <v>148</v>
      </c>
      <c r="S4" s="51" t="s">
        <v>147</v>
      </c>
      <c r="T4" s="28">
        <v>777.6</v>
      </c>
      <c r="U4" s="51"/>
      <c r="V4" s="51" t="s">
        <v>158</v>
      </c>
      <c r="W4" s="26"/>
    </row>
    <row r="5" spans="1:23" s="48" customFormat="1" ht="92.25" customHeight="1">
      <c r="A5" s="49">
        <v>3</v>
      </c>
      <c r="B5" s="51" t="s">
        <v>199</v>
      </c>
      <c r="C5" s="49">
        <v>7</v>
      </c>
      <c r="D5" s="52">
        <v>41954</v>
      </c>
      <c r="E5" s="51" t="s">
        <v>110</v>
      </c>
      <c r="F5" s="58">
        <v>41939</v>
      </c>
      <c r="G5" s="30" t="s">
        <v>102</v>
      </c>
      <c r="H5" s="41" t="s">
        <v>103</v>
      </c>
      <c r="I5" s="30">
        <v>72</v>
      </c>
      <c r="J5" s="50"/>
      <c r="K5" s="49">
        <v>7</v>
      </c>
      <c r="L5" s="30" t="s">
        <v>104</v>
      </c>
      <c r="M5" s="30" t="s">
        <v>105</v>
      </c>
      <c r="N5" s="31" t="s">
        <v>109</v>
      </c>
      <c r="O5" s="51" t="s">
        <v>112</v>
      </c>
      <c r="P5" s="49" t="s">
        <v>239</v>
      </c>
      <c r="Q5" s="49" t="s">
        <v>259</v>
      </c>
      <c r="R5" s="49"/>
      <c r="S5" s="42"/>
      <c r="T5" s="42" t="s">
        <v>106</v>
      </c>
      <c r="U5" s="51">
        <v>900</v>
      </c>
      <c r="V5" s="30" t="s">
        <v>108</v>
      </c>
      <c r="W5" s="51"/>
    </row>
    <row r="6" spans="1:23" s="48" customFormat="1" ht="76.5" customHeight="1">
      <c r="A6" s="51">
        <v>4</v>
      </c>
      <c r="B6" s="51" t="s">
        <v>199</v>
      </c>
      <c r="C6" s="49">
        <v>7</v>
      </c>
      <c r="D6" s="52">
        <v>41954</v>
      </c>
      <c r="E6" s="51" t="s">
        <v>90</v>
      </c>
      <c r="F6" s="58">
        <v>41947</v>
      </c>
      <c r="G6" s="31" t="s">
        <v>72</v>
      </c>
      <c r="H6" s="32" t="s">
        <v>73</v>
      </c>
      <c r="I6" s="31">
        <v>74</v>
      </c>
      <c r="J6" s="31">
        <v>27220</v>
      </c>
      <c r="K6" s="49">
        <v>1</v>
      </c>
      <c r="L6" s="31" t="s">
        <v>74</v>
      </c>
      <c r="M6" s="31" t="s">
        <v>75</v>
      </c>
      <c r="N6" s="31"/>
      <c r="O6" s="49"/>
      <c r="P6" s="49" t="s">
        <v>241</v>
      </c>
      <c r="Q6" s="49" t="s">
        <v>258</v>
      </c>
      <c r="R6" s="51" t="s">
        <v>205</v>
      </c>
      <c r="S6" s="49" t="s">
        <v>89</v>
      </c>
      <c r="T6" s="33">
        <v>703</v>
      </c>
      <c r="U6" s="51">
        <v>703</v>
      </c>
      <c r="V6" s="51" t="s">
        <v>76</v>
      </c>
      <c r="W6" s="49"/>
    </row>
    <row r="7" spans="1:23" s="48" customFormat="1" ht="76.5" customHeight="1">
      <c r="A7" s="49">
        <v>5</v>
      </c>
      <c r="B7" s="51" t="s">
        <v>199</v>
      </c>
      <c r="C7" s="49">
        <v>7</v>
      </c>
      <c r="D7" s="52">
        <v>41954</v>
      </c>
      <c r="E7" s="51" t="s">
        <v>90</v>
      </c>
      <c r="F7" s="58">
        <v>41947</v>
      </c>
      <c r="G7" s="31" t="s">
        <v>72</v>
      </c>
      <c r="H7" s="32" t="s">
        <v>73</v>
      </c>
      <c r="I7" s="31">
        <v>74</v>
      </c>
      <c r="J7" s="31">
        <v>27220</v>
      </c>
      <c r="K7" s="49">
        <v>1</v>
      </c>
      <c r="L7" s="31" t="s">
        <v>74</v>
      </c>
      <c r="M7" s="31" t="s">
        <v>75</v>
      </c>
      <c r="N7" s="31" t="s">
        <v>93</v>
      </c>
      <c r="O7" s="51" t="s">
        <v>92</v>
      </c>
      <c r="P7" s="49" t="s">
        <v>241</v>
      </c>
      <c r="Q7" s="49" t="s">
        <v>245</v>
      </c>
      <c r="R7" s="49"/>
      <c r="S7" s="49"/>
      <c r="T7" s="51">
        <v>160</v>
      </c>
      <c r="U7" s="51">
        <v>160</v>
      </c>
      <c r="V7" s="26" t="s">
        <v>77</v>
      </c>
      <c r="W7" s="49"/>
    </row>
    <row r="8" spans="1:23" s="48" customFormat="1" ht="76.5" customHeight="1">
      <c r="A8" s="51">
        <v>6</v>
      </c>
      <c r="B8" s="51" t="s">
        <v>199</v>
      </c>
      <c r="C8" s="49">
        <v>7</v>
      </c>
      <c r="D8" s="52">
        <v>41954</v>
      </c>
      <c r="E8" s="51" t="s">
        <v>101</v>
      </c>
      <c r="F8" s="58">
        <v>41949</v>
      </c>
      <c r="G8" s="53" t="s">
        <v>95</v>
      </c>
      <c r="H8" s="54" t="s">
        <v>96</v>
      </c>
      <c r="I8" s="31">
        <v>48</v>
      </c>
      <c r="J8" s="50">
        <v>25330</v>
      </c>
      <c r="K8" s="49">
        <v>1.3</v>
      </c>
      <c r="L8" s="31" t="s">
        <v>99</v>
      </c>
      <c r="M8" s="53" t="s">
        <v>97</v>
      </c>
      <c r="N8" s="31" t="s">
        <v>100</v>
      </c>
      <c r="O8" s="51" t="s">
        <v>136</v>
      </c>
      <c r="P8" s="49" t="s">
        <v>240</v>
      </c>
      <c r="Q8" s="49" t="s">
        <v>257</v>
      </c>
      <c r="R8" s="49"/>
      <c r="S8" s="49"/>
      <c r="T8" s="51">
        <v>440</v>
      </c>
      <c r="U8" s="51">
        <v>440</v>
      </c>
      <c r="V8" s="53" t="s">
        <v>98</v>
      </c>
      <c r="W8" s="49"/>
    </row>
    <row r="9" spans="1:23" s="48" customFormat="1" ht="51.75" customHeight="1">
      <c r="A9" s="51">
        <v>7</v>
      </c>
      <c r="B9" s="51" t="s">
        <v>199</v>
      </c>
      <c r="C9" s="51">
        <v>7</v>
      </c>
      <c r="D9" s="58">
        <v>41954</v>
      </c>
      <c r="E9" s="51" t="s">
        <v>142</v>
      </c>
      <c r="F9" s="58">
        <v>41946</v>
      </c>
      <c r="G9" s="31" t="s">
        <v>137</v>
      </c>
      <c r="H9" s="32" t="s">
        <v>138</v>
      </c>
      <c r="I9" s="31">
        <v>18</v>
      </c>
      <c r="J9" s="68">
        <v>21940</v>
      </c>
      <c r="K9" s="31">
        <v>1</v>
      </c>
      <c r="L9" s="31" t="s">
        <v>140</v>
      </c>
      <c r="M9" s="31" t="s">
        <v>141</v>
      </c>
      <c r="N9" s="31" t="s">
        <v>100</v>
      </c>
      <c r="O9" s="51" t="s">
        <v>136</v>
      </c>
      <c r="P9" s="49" t="s">
        <v>244</v>
      </c>
      <c r="Q9" s="49" t="s">
        <v>257</v>
      </c>
      <c r="R9" s="49"/>
      <c r="S9" s="49"/>
      <c r="T9" s="51">
        <v>828</v>
      </c>
      <c r="U9" s="51">
        <v>300</v>
      </c>
      <c r="V9" s="31" t="s">
        <v>139</v>
      </c>
      <c r="W9" s="49"/>
    </row>
    <row r="11" spans="1:23" ht="76.5" customHeight="1">
      <c r="B11" s="104" t="s">
        <v>111</v>
      </c>
      <c r="C11" s="105"/>
      <c r="D11" s="105"/>
    </row>
  </sheetData>
  <mergeCells count="1">
    <mergeCell ref="B11:D11"/>
  </mergeCells>
  <conditionalFormatting sqref="L5">
    <cfRule type="duplicateValues" dxfId="70" priority="94"/>
  </conditionalFormatting>
  <conditionalFormatting sqref="M5">
    <cfRule type="duplicateValues" dxfId="69" priority="93"/>
  </conditionalFormatting>
  <conditionalFormatting sqref="L5:M5">
    <cfRule type="duplicateValues" dxfId="68" priority="92"/>
  </conditionalFormatting>
  <conditionalFormatting sqref="L5">
    <cfRule type="duplicateValues" dxfId="67" priority="90"/>
    <cfRule type="duplicateValues" dxfId="66" priority="91"/>
  </conditionalFormatting>
  <conditionalFormatting sqref="L5">
    <cfRule type="duplicateValues" dxfId="65" priority="87"/>
    <cfRule type="duplicateValues" dxfId="64" priority="88"/>
    <cfRule type="duplicateValues" dxfId="63" priority="89"/>
  </conditionalFormatting>
  <conditionalFormatting sqref="L4">
    <cfRule type="duplicateValues" dxfId="62" priority="70"/>
    <cfRule type="duplicateValues" dxfId="61" priority="71"/>
  </conditionalFormatting>
  <conditionalFormatting sqref="M4">
    <cfRule type="duplicateValues" dxfId="60" priority="69"/>
  </conditionalFormatting>
  <conditionalFormatting sqref="L4">
    <cfRule type="duplicateValues" dxfId="59" priority="66"/>
    <cfRule type="duplicateValues" dxfId="58" priority="67"/>
    <cfRule type="duplicateValues" dxfId="57" priority="68"/>
  </conditionalFormatting>
  <conditionalFormatting sqref="L4">
    <cfRule type="duplicateValues" dxfId="56" priority="65"/>
  </conditionalFormatting>
  <conditionalFormatting sqref="L4:M4">
    <cfRule type="duplicateValues" dxfId="55" priority="64"/>
  </conditionalFormatting>
  <conditionalFormatting sqref="L3">
    <cfRule type="duplicateValues" dxfId="54" priority="62"/>
    <cfRule type="duplicateValues" dxfId="53" priority="63"/>
  </conditionalFormatting>
  <conditionalFormatting sqref="M3">
    <cfRule type="duplicateValues" dxfId="52" priority="61"/>
  </conditionalFormatting>
  <conditionalFormatting sqref="L3">
    <cfRule type="duplicateValues" dxfId="51" priority="58"/>
    <cfRule type="duplicateValues" dxfId="50" priority="59"/>
    <cfRule type="duplicateValues" dxfId="49" priority="60"/>
  </conditionalFormatting>
  <conditionalFormatting sqref="L3">
    <cfRule type="duplicateValues" dxfId="48" priority="57"/>
  </conditionalFormatting>
  <conditionalFormatting sqref="L3:M3">
    <cfRule type="duplicateValues" dxfId="47" priority="56"/>
  </conditionalFormatting>
  <conditionalFormatting sqref="G5:H5">
    <cfRule type="duplicateValues" dxfId="46" priority="40"/>
  </conditionalFormatting>
  <conditionalFormatting sqref="G5">
    <cfRule type="duplicateValues" dxfId="45" priority="39"/>
  </conditionalFormatting>
  <conditionalFormatting sqref="H5">
    <cfRule type="duplicateValues" dxfId="44" priority="38"/>
  </conditionalFormatting>
  <conditionalFormatting sqref="G5">
    <cfRule type="duplicateValues" dxfId="43" priority="36"/>
    <cfRule type="duplicateValues" dxfId="42" priority="37"/>
  </conditionalFormatting>
  <conditionalFormatting sqref="G5">
    <cfRule type="duplicateValues" dxfId="41" priority="33"/>
    <cfRule type="duplicateValues" dxfId="40" priority="34"/>
    <cfRule type="duplicateValues" dxfId="39" priority="35"/>
  </conditionalFormatting>
  <conditionalFormatting sqref="G9:H9">
    <cfRule type="duplicateValues" dxfId="38" priority="24"/>
  </conditionalFormatting>
  <conditionalFormatting sqref="G9">
    <cfRule type="duplicateValues" dxfId="37" priority="23"/>
  </conditionalFormatting>
  <conditionalFormatting sqref="H9">
    <cfRule type="duplicateValues" dxfId="36" priority="22"/>
  </conditionalFormatting>
  <conditionalFormatting sqref="G9">
    <cfRule type="duplicateValues" dxfId="35" priority="20"/>
    <cfRule type="duplicateValues" dxfId="34" priority="21"/>
  </conditionalFormatting>
  <conditionalFormatting sqref="G9">
    <cfRule type="duplicateValues" dxfId="33" priority="17"/>
    <cfRule type="duplicateValues" dxfId="32" priority="18"/>
    <cfRule type="duplicateValues" dxfId="31" priority="19"/>
  </conditionalFormatting>
  <conditionalFormatting sqref="G4">
    <cfRule type="duplicateValues" dxfId="30" priority="15"/>
    <cfRule type="duplicateValues" dxfId="29" priority="16"/>
  </conditionalFormatting>
  <conditionalFormatting sqref="H4">
    <cfRule type="duplicateValues" dxfId="28" priority="14"/>
  </conditionalFormatting>
  <conditionalFormatting sqref="G4">
    <cfRule type="duplicateValues" dxfId="27" priority="11"/>
    <cfRule type="duplicateValues" dxfId="26" priority="12"/>
    <cfRule type="duplicateValues" dxfId="25" priority="13"/>
  </conditionalFormatting>
  <conditionalFormatting sqref="G4">
    <cfRule type="duplicateValues" dxfId="24" priority="10"/>
  </conditionalFormatting>
  <conditionalFormatting sqref="G4:H4">
    <cfRule type="duplicateValues" dxfId="23" priority="9"/>
  </conditionalFormatting>
  <conditionalFormatting sqref="G3">
    <cfRule type="duplicateValues" dxfId="22" priority="7"/>
    <cfRule type="duplicateValues" dxfId="21" priority="8"/>
  </conditionalFormatting>
  <conditionalFormatting sqref="H3">
    <cfRule type="duplicateValues" dxfId="20" priority="6"/>
  </conditionalFormatting>
  <conditionalFormatting sqref="G3">
    <cfRule type="duplicateValues" dxfId="19" priority="3"/>
    <cfRule type="duplicateValues" dxfId="18" priority="4"/>
    <cfRule type="duplicateValues" dxfId="17" priority="5"/>
  </conditionalFormatting>
  <conditionalFormatting sqref="G3">
    <cfRule type="duplicateValues" dxfId="16" priority="2"/>
  </conditionalFormatting>
  <conditionalFormatting sqref="G3:H3">
    <cfRule type="duplicateValues" dxfId="15" priority="1"/>
  </conditionalFormatting>
  <conditionalFormatting sqref="G5:G8">
    <cfRule type="duplicateValues" dxfId="14" priority="119"/>
  </conditionalFormatting>
  <conditionalFormatting sqref="H5:H8">
    <cfRule type="duplicateValues" dxfId="13" priority="120"/>
  </conditionalFormatting>
  <conditionalFormatting sqref="G5:H8">
    <cfRule type="duplicateValues" dxfId="12" priority="121"/>
  </conditionalFormatting>
  <conditionalFormatting sqref="G5:G8">
    <cfRule type="duplicateValues" dxfId="11" priority="122"/>
    <cfRule type="duplicateValues" dxfId="10" priority="123"/>
  </conditionalFormatting>
  <conditionalFormatting sqref="G5:G8">
    <cfRule type="duplicateValues" dxfId="9" priority="124"/>
    <cfRule type="duplicateValues" dxfId="8" priority="125"/>
    <cfRule type="duplicateValues" dxfId="7" priority="126"/>
  </conditionalFormatting>
  <conditionalFormatting sqref="G5 G8">
    <cfRule type="duplicateValues" dxfId="6" priority="127"/>
  </conditionalFormatting>
  <conditionalFormatting sqref="G5 G8">
    <cfRule type="duplicateValues" dxfId="5" priority="129"/>
    <cfRule type="duplicateValues" dxfId="4" priority="130"/>
  </conditionalFormatting>
  <conditionalFormatting sqref="G5 G8">
    <cfRule type="duplicateValues" dxfId="3" priority="133"/>
    <cfRule type="duplicateValues" dxfId="2" priority="134"/>
    <cfRule type="duplicateValues" dxfId="1" priority="135"/>
  </conditionalFormatting>
  <conditionalFormatting sqref="H5 H8">
    <cfRule type="duplicateValues" dxfId="0" priority="139"/>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V8"/>
  <sheetViews>
    <sheetView workbookViewId="0">
      <selection activeCell="L7" sqref="L7"/>
    </sheetView>
  </sheetViews>
  <sheetFormatPr defaultRowHeight="15"/>
  <cols>
    <col min="1" max="1" width="4.7109375" customWidth="1"/>
    <col min="2" max="2" width="10.85546875" customWidth="1"/>
    <col min="10" max="10" width="8.28515625" customWidth="1"/>
    <col min="11" max="11" width="5.7109375" customWidth="1"/>
    <col min="13" max="13" width="13.85546875" customWidth="1"/>
  </cols>
  <sheetData>
    <row r="1" spans="1:22" s="89" customFormat="1" ht="126.75">
      <c r="A1" s="81" t="s">
        <v>202</v>
      </c>
      <c r="B1" s="82" t="s">
        <v>198</v>
      </c>
      <c r="C1" s="82" t="s">
        <v>26</v>
      </c>
      <c r="D1" s="82" t="s">
        <v>27</v>
      </c>
      <c r="E1" s="81" t="s">
        <v>23</v>
      </c>
      <c r="F1" s="81" t="s">
        <v>22</v>
      </c>
      <c r="G1" s="81" t="s">
        <v>7</v>
      </c>
      <c r="H1" s="83" t="s">
        <v>0</v>
      </c>
      <c r="I1" s="81" t="s">
        <v>1</v>
      </c>
      <c r="J1" s="81" t="s">
        <v>12</v>
      </c>
      <c r="K1" s="84" t="s">
        <v>13</v>
      </c>
      <c r="L1" s="81" t="s">
        <v>2</v>
      </c>
      <c r="M1" s="81" t="s">
        <v>8</v>
      </c>
      <c r="N1" s="81" t="s">
        <v>61</v>
      </c>
      <c r="O1" s="81" t="s">
        <v>62</v>
      </c>
      <c r="P1" s="81" t="s">
        <v>235</v>
      </c>
      <c r="Q1" s="81" t="s">
        <v>228</v>
      </c>
      <c r="R1" s="82" t="s">
        <v>67</v>
      </c>
      <c r="S1" s="82" t="s">
        <v>3</v>
      </c>
      <c r="T1" s="81" t="s">
        <v>4</v>
      </c>
      <c r="U1" s="81" t="s">
        <v>24</v>
      </c>
      <c r="V1" s="81" t="s">
        <v>201</v>
      </c>
    </row>
    <row r="2" spans="1:22">
      <c r="A2" s="13">
        <v>1</v>
      </c>
      <c r="B2" s="13">
        <v>2</v>
      </c>
      <c r="C2" s="13">
        <v>3</v>
      </c>
      <c r="D2" s="13">
        <v>4</v>
      </c>
      <c r="E2" s="13">
        <v>5</v>
      </c>
      <c r="F2" s="13">
        <v>6</v>
      </c>
      <c r="G2" s="13">
        <v>7</v>
      </c>
      <c r="H2" s="13">
        <v>8</v>
      </c>
      <c r="I2" s="13">
        <v>9</v>
      </c>
      <c r="J2" s="13">
        <v>10</v>
      </c>
      <c r="K2" s="13">
        <v>11</v>
      </c>
      <c r="L2" s="13">
        <v>12</v>
      </c>
      <c r="M2" s="13">
        <v>13</v>
      </c>
      <c r="N2" s="13">
        <v>14</v>
      </c>
      <c r="O2" s="13">
        <v>15</v>
      </c>
      <c r="P2" s="13">
        <v>16</v>
      </c>
      <c r="Q2" s="13">
        <v>17</v>
      </c>
      <c r="R2" s="13">
        <v>18</v>
      </c>
      <c r="S2" s="13">
        <v>19</v>
      </c>
      <c r="T2" s="13">
        <v>20</v>
      </c>
      <c r="U2" s="13">
        <v>21</v>
      </c>
      <c r="V2" s="13">
        <v>22</v>
      </c>
    </row>
    <row r="3" spans="1:22" ht="126" customHeight="1">
      <c r="A3" s="51">
        <v>1</v>
      </c>
      <c r="B3" s="114" t="s">
        <v>199</v>
      </c>
      <c r="C3" s="115">
        <v>8</v>
      </c>
      <c r="D3" s="116">
        <v>41956</v>
      </c>
      <c r="E3" s="26" t="s">
        <v>175</v>
      </c>
      <c r="F3" s="58">
        <v>41947</v>
      </c>
      <c r="G3" s="26" t="s">
        <v>170</v>
      </c>
      <c r="H3" s="27" t="s">
        <v>171</v>
      </c>
      <c r="I3" s="43">
        <v>36</v>
      </c>
      <c r="J3" s="93">
        <v>49720</v>
      </c>
      <c r="K3" s="79">
        <v>1</v>
      </c>
      <c r="L3" s="26" t="s">
        <v>172</v>
      </c>
      <c r="M3" s="26" t="s">
        <v>173</v>
      </c>
      <c r="N3" s="79" t="s">
        <v>177</v>
      </c>
      <c r="O3" s="26" t="s">
        <v>176</v>
      </c>
      <c r="P3" s="51"/>
      <c r="Q3" s="26" t="s">
        <v>239</v>
      </c>
      <c r="R3" s="49" t="s">
        <v>259</v>
      </c>
      <c r="S3" s="26">
        <v>3451</v>
      </c>
      <c r="T3" s="51">
        <v>2500</v>
      </c>
      <c r="U3" s="26" t="s">
        <v>174</v>
      </c>
      <c r="V3" s="29"/>
    </row>
    <row r="4" spans="1:22" ht="36">
      <c r="A4" s="51">
        <v>2</v>
      </c>
      <c r="B4" s="114" t="s">
        <v>199</v>
      </c>
      <c r="C4" s="115">
        <v>8</v>
      </c>
      <c r="D4" s="116">
        <v>41956</v>
      </c>
      <c r="E4" s="79" t="s">
        <v>196</v>
      </c>
      <c r="F4" s="67">
        <v>41948</v>
      </c>
      <c r="G4" s="38" t="s">
        <v>188</v>
      </c>
      <c r="H4" s="40" t="s">
        <v>189</v>
      </c>
      <c r="I4" s="38">
        <v>43</v>
      </c>
      <c r="J4" s="94">
        <v>84130</v>
      </c>
      <c r="K4" s="38">
        <v>1.3</v>
      </c>
      <c r="L4" s="38" t="s">
        <v>190</v>
      </c>
      <c r="M4" s="38" t="s">
        <v>191</v>
      </c>
      <c r="N4" s="51"/>
      <c r="O4" s="51"/>
      <c r="P4" s="79" t="s">
        <v>241</v>
      </c>
      <c r="Q4" s="79" t="s">
        <v>258</v>
      </c>
      <c r="R4" s="29" t="s">
        <v>185</v>
      </c>
      <c r="S4" s="29">
        <v>9964.9500000000007</v>
      </c>
      <c r="T4" s="61">
        <v>9964.9500000000007</v>
      </c>
      <c r="U4" s="29" t="s">
        <v>182</v>
      </c>
      <c r="V4" s="51"/>
    </row>
    <row r="5" spans="1:22" ht="36">
      <c r="A5" s="51">
        <v>3</v>
      </c>
      <c r="B5" s="114" t="s">
        <v>199</v>
      </c>
      <c r="C5" s="115">
        <v>8</v>
      </c>
      <c r="D5" s="116">
        <v>41956</v>
      </c>
      <c r="E5" s="79" t="s">
        <v>184</v>
      </c>
      <c r="F5" s="77">
        <v>41940</v>
      </c>
      <c r="G5" s="29" t="s">
        <v>178</v>
      </c>
      <c r="H5" s="59" t="s">
        <v>179</v>
      </c>
      <c r="I5" s="29">
        <v>52</v>
      </c>
      <c r="J5" s="95">
        <v>42810</v>
      </c>
      <c r="K5" s="91">
        <v>1</v>
      </c>
      <c r="L5" s="29" t="s">
        <v>180</v>
      </c>
      <c r="M5" s="29" t="s">
        <v>181</v>
      </c>
      <c r="N5" s="51"/>
      <c r="O5" s="51"/>
      <c r="P5" s="49"/>
      <c r="Q5" s="49"/>
      <c r="R5" s="49"/>
      <c r="S5" s="51"/>
      <c r="T5" s="51"/>
      <c r="U5" s="39"/>
      <c r="V5" s="51"/>
    </row>
    <row r="6" spans="1:22" ht="48">
      <c r="A6" s="51">
        <v>4</v>
      </c>
      <c r="B6" s="114" t="s">
        <v>199</v>
      </c>
      <c r="C6" s="115">
        <v>8</v>
      </c>
      <c r="D6" s="116">
        <v>41956</v>
      </c>
      <c r="E6" s="31" t="s">
        <v>168</v>
      </c>
      <c r="F6" s="58">
        <v>41939</v>
      </c>
      <c r="G6" s="31" t="s">
        <v>161</v>
      </c>
      <c r="H6" s="32" t="s">
        <v>162</v>
      </c>
      <c r="I6" s="31">
        <v>44</v>
      </c>
      <c r="J6" s="94"/>
      <c r="K6" s="38">
        <v>7</v>
      </c>
      <c r="L6" s="31" t="s">
        <v>163</v>
      </c>
      <c r="M6" s="31" t="s">
        <v>164</v>
      </c>
      <c r="N6" s="31" t="s">
        <v>166</v>
      </c>
      <c r="O6" s="31" t="s">
        <v>167</v>
      </c>
      <c r="P6" s="31" t="s">
        <v>241</v>
      </c>
      <c r="Q6" s="31" t="s">
        <v>270</v>
      </c>
      <c r="R6" s="49"/>
      <c r="S6" s="74">
        <v>3404</v>
      </c>
      <c r="T6" s="51">
        <v>3000</v>
      </c>
      <c r="U6" s="31" t="s">
        <v>165</v>
      </c>
      <c r="V6" s="51"/>
    </row>
    <row r="7" spans="1:22" ht="132">
      <c r="A7" s="51">
        <v>5</v>
      </c>
      <c r="B7" s="114" t="s">
        <v>199</v>
      </c>
      <c r="C7" s="115">
        <v>8</v>
      </c>
      <c r="D7" s="116">
        <v>41956</v>
      </c>
      <c r="E7" s="114" t="s">
        <v>131</v>
      </c>
      <c r="F7" s="117">
        <v>41950</v>
      </c>
      <c r="G7" s="118" t="s">
        <v>124</v>
      </c>
      <c r="H7" s="118" t="s">
        <v>125</v>
      </c>
      <c r="I7" s="118" t="s">
        <v>126</v>
      </c>
      <c r="J7" s="119" t="s">
        <v>128</v>
      </c>
      <c r="K7" s="113">
        <v>1</v>
      </c>
      <c r="L7" s="118" t="s">
        <v>127</v>
      </c>
      <c r="M7" s="118" t="s">
        <v>133</v>
      </c>
      <c r="N7" s="69" t="s">
        <v>134</v>
      </c>
      <c r="O7" s="114" t="s">
        <v>135</v>
      </c>
      <c r="P7" s="113"/>
      <c r="Q7" s="113"/>
      <c r="R7" s="113"/>
      <c r="S7" s="120">
        <v>1800</v>
      </c>
      <c r="T7" s="114">
        <v>2000</v>
      </c>
      <c r="U7" s="118" t="s">
        <v>129</v>
      </c>
      <c r="V7" s="3"/>
    </row>
    <row r="8" spans="1:22" ht="60">
      <c r="A8" s="51">
        <v>6</v>
      </c>
      <c r="B8" s="69" t="s">
        <v>199</v>
      </c>
      <c r="C8" s="69">
        <v>8</v>
      </c>
      <c r="D8" s="69">
        <v>41956</v>
      </c>
      <c r="E8" s="69" t="s">
        <v>120</v>
      </c>
      <c r="F8" s="69">
        <v>41939</v>
      </c>
      <c r="G8" s="69" t="s">
        <v>113</v>
      </c>
      <c r="H8" s="69" t="s">
        <v>114</v>
      </c>
      <c r="I8" s="69">
        <v>12</v>
      </c>
      <c r="J8" s="69">
        <v>56550</v>
      </c>
      <c r="K8" s="69">
        <v>1</v>
      </c>
      <c r="L8" s="69" t="s">
        <v>115</v>
      </c>
      <c r="M8" s="69" t="s">
        <v>116</v>
      </c>
      <c r="N8" s="69" t="s">
        <v>118</v>
      </c>
      <c r="O8" s="69" t="s">
        <v>119</v>
      </c>
      <c r="P8" s="69" t="s">
        <v>269</v>
      </c>
      <c r="Q8" s="69" t="s">
        <v>259</v>
      </c>
      <c r="R8" s="69"/>
      <c r="S8" s="69">
        <v>9000</v>
      </c>
      <c r="T8" s="69">
        <v>5000</v>
      </c>
      <c r="U8" s="69" t="s">
        <v>117</v>
      </c>
      <c r="V8" s="3"/>
    </row>
  </sheetData>
  <conditionalFormatting sqref="G3:G4">
    <cfRule type="duplicateValues" dxfId="118" priority="161"/>
    <cfRule type="duplicateValues" dxfId="117" priority="162"/>
  </conditionalFormatting>
  <conditionalFormatting sqref="H3:H4">
    <cfRule type="duplicateValues" dxfId="116" priority="160"/>
  </conditionalFormatting>
  <conditionalFormatting sqref="G3:G4">
    <cfRule type="duplicateValues" dxfId="115" priority="157"/>
    <cfRule type="duplicateValues" dxfId="114" priority="158"/>
    <cfRule type="duplicateValues" dxfId="113" priority="159"/>
  </conditionalFormatting>
  <conditionalFormatting sqref="G3:G4">
    <cfRule type="duplicateValues" dxfId="112" priority="156"/>
  </conditionalFormatting>
  <conditionalFormatting sqref="G3:H4">
    <cfRule type="duplicateValues" dxfId="111" priority="155"/>
  </conditionalFormatting>
  <conditionalFormatting sqref="G7">
    <cfRule type="duplicateValues" dxfId="110" priority="138"/>
  </conditionalFormatting>
  <conditionalFormatting sqref="H7">
    <cfRule type="duplicateValues" dxfId="109" priority="137"/>
  </conditionalFormatting>
  <conditionalFormatting sqref="G7:H7">
    <cfRule type="duplicateValues" dxfId="108" priority="136"/>
  </conditionalFormatting>
  <conditionalFormatting sqref="G7">
    <cfRule type="duplicateValues" dxfId="107" priority="134"/>
    <cfRule type="duplicateValues" dxfId="106" priority="135"/>
  </conditionalFormatting>
  <conditionalFormatting sqref="G7">
    <cfRule type="duplicateValues" dxfId="105" priority="131"/>
    <cfRule type="duplicateValues" dxfId="104" priority="132"/>
    <cfRule type="duplicateValues" dxfId="103" priority="133"/>
  </conditionalFormatting>
  <conditionalFormatting sqref="G5">
    <cfRule type="duplicateValues" dxfId="102" priority="60"/>
    <cfRule type="duplicateValues" dxfId="101" priority="61"/>
  </conditionalFormatting>
  <conditionalFormatting sqref="H5">
    <cfRule type="duplicateValues" dxfId="100" priority="59"/>
  </conditionalFormatting>
  <conditionalFormatting sqref="G5">
    <cfRule type="duplicateValues" dxfId="99" priority="56"/>
    <cfRule type="duplicateValues" dxfId="98" priority="57"/>
    <cfRule type="duplicateValues" dxfId="97" priority="58"/>
  </conditionalFormatting>
  <conditionalFormatting sqref="G5">
    <cfRule type="duplicateValues" dxfId="96" priority="55"/>
  </conditionalFormatting>
  <conditionalFormatting sqref="G5:H5">
    <cfRule type="duplicateValues" dxfId="95" priority="54"/>
  </conditionalFormatting>
  <conditionalFormatting sqref="G6">
    <cfRule type="duplicateValues" dxfId="94" priority="29"/>
    <cfRule type="duplicateValues" dxfId="93" priority="30"/>
  </conditionalFormatting>
  <conditionalFormatting sqref="H6">
    <cfRule type="duplicateValues" dxfId="92" priority="28"/>
  </conditionalFormatting>
  <conditionalFormatting sqref="G6">
    <cfRule type="duplicateValues" dxfId="91" priority="25"/>
    <cfRule type="duplicateValues" dxfId="90" priority="26"/>
    <cfRule type="duplicateValues" dxfId="89" priority="27"/>
  </conditionalFormatting>
  <conditionalFormatting sqref="G6">
    <cfRule type="duplicateValues" dxfId="88" priority="24"/>
  </conditionalFormatting>
  <conditionalFormatting sqref="G6:H6">
    <cfRule type="duplicateValues" dxfId="87" priority="23"/>
  </conditionalFormatting>
  <conditionalFormatting sqref="G4">
    <cfRule type="duplicateValues" dxfId="86" priority="7"/>
    <cfRule type="duplicateValues" dxfId="85" priority="8"/>
  </conditionalFormatting>
  <conditionalFormatting sqref="H4">
    <cfRule type="duplicateValues" dxfId="84" priority="6"/>
  </conditionalFormatting>
  <conditionalFormatting sqref="G4">
    <cfRule type="duplicateValues" dxfId="83" priority="3"/>
    <cfRule type="duplicateValues" dxfId="82" priority="4"/>
    <cfRule type="duplicateValues" dxfId="81" priority="5"/>
  </conditionalFormatting>
  <conditionalFormatting sqref="G4">
    <cfRule type="duplicateValues" dxfId="80" priority="2"/>
  </conditionalFormatting>
  <conditionalFormatting sqref="G4:H4">
    <cfRule type="duplicateValues" dxfId="79" priority="1"/>
  </conditionalFormatting>
  <conditionalFormatting sqref="G5:G6">
    <cfRule type="duplicateValues" dxfId="78" priority="187"/>
    <cfRule type="duplicateValues" dxfId="77" priority="188"/>
  </conditionalFormatting>
  <conditionalFormatting sqref="H5:H6">
    <cfRule type="duplicateValues" dxfId="76" priority="189"/>
  </conditionalFormatting>
  <conditionalFormatting sqref="G5:G6">
    <cfRule type="duplicateValues" dxfId="75" priority="190"/>
    <cfRule type="duplicateValues" dxfId="74" priority="191"/>
    <cfRule type="duplicateValues" dxfId="73" priority="192"/>
  </conditionalFormatting>
  <conditionalFormatting sqref="G5:G6">
    <cfRule type="duplicateValues" dxfId="72" priority="193"/>
  </conditionalFormatting>
  <conditionalFormatting sqref="G5:H6">
    <cfRule type="duplicateValues" dxfId="71" priority="19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კომისიაზე გასატანი  ფორმა</vt:lpstr>
      <vt:lpstr>განმარტებები</vt:lpstr>
      <vt:lpstr>ნიმუში 2000მდე</vt:lpstr>
      <vt:lpstr>ნიმუში 2000ზევით</vt:lpstr>
      <vt:lpstr>ოქმი 2000 მდე</vt:lpstr>
      <vt:lpstr>ოქმი 2000ზევით</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g.mamrikishvili</dc:creator>
  <cp:lastModifiedBy>g.mamrikishvili</cp:lastModifiedBy>
  <cp:lastPrinted>2014-11-17T10:37:06Z</cp:lastPrinted>
  <dcterms:created xsi:type="dcterms:W3CDTF">2014-11-05T13:26:05Z</dcterms:created>
  <dcterms:modified xsi:type="dcterms:W3CDTF">2014-11-18T08:11:03Z</dcterms:modified>
</cp:coreProperties>
</file>